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70" activeTab="12"/>
  </bookViews>
  <sheets>
    <sheet name="１９年度" sheetId="1" r:id="rId1"/>
    <sheet name="２０年度" sheetId="2" r:id="rId2"/>
    <sheet name="２１年度" sheetId="3" r:id="rId3"/>
    <sheet name="２２年度" sheetId="4" r:id="rId4"/>
    <sheet name="２３年度" sheetId="5" r:id="rId5"/>
    <sheet name="２４年度" sheetId="6" r:id="rId6"/>
    <sheet name="２５年度" sheetId="7" r:id="rId7"/>
    <sheet name="２６年度" sheetId="8" r:id="rId8"/>
    <sheet name="２７年度" sheetId="9" r:id="rId9"/>
    <sheet name="２８年度" sheetId="10" r:id="rId10"/>
    <sheet name="２９年度" sheetId="11" r:id="rId11"/>
    <sheet name="３０年度 " sheetId="12" r:id="rId12"/>
    <sheet name="３1年度" sheetId="13" r:id="rId13"/>
  </sheets>
  <definedNames>
    <definedName name="_xlnm.Print_Area" localSheetId="0">'１９年度'!$B$3:$D$42</definedName>
    <definedName name="_xlnm.Print_Area" localSheetId="1">'２０年度'!$B$3:$D$44</definedName>
    <definedName name="_xlnm.Print_Area" localSheetId="2">'２１年度'!$B$3:$D$46</definedName>
    <definedName name="_xlnm.Print_Area" localSheetId="3">'２２年度'!$B$3:$D$47</definedName>
    <definedName name="_xlnm.Print_Area" localSheetId="4">'２３年度'!$B$3:$D$47</definedName>
    <definedName name="_xlnm.Print_Area" localSheetId="5">'２４年度'!$B$3:$D$47</definedName>
    <definedName name="_xlnm.Print_Area" localSheetId="6">'２５年度'!$B$3:$D$49</definedName>
    <definedName name="_xlnm.Print_Area" localSheetId="7">'２６年度'!$B$3:$D$49</definedName>
    <definedName name="_xlnm.Print_Area" localSheetId="8">'２７年度'!$B$3:$D$50</definedName>
    <definedName name="_xlnm.Print_Area" localSheetId="9">'２８年度'!$B$3:$D$50</definedName>
    <definedName name="_xlnm.Print_Area" localSheetId="10">'２９年度'!$B$3:$D$54</definedName>
    <definedName name="_xlnm.Print_Area" localSheetId="11">'３０年度 '!$B$3:$D$54</definedName>
    <definedName name="_xlnm.Print_Area" localSheetId="12">'３1年度'!$B$3:$D$54</definedName>
  </definedNames>
  <calcPr fullCalcOnLoad="1"/>
</workbook>
</file>

<file path=xl/sharedStrings.xml><?xml version="1.0" encoding="utf-8"?>
<sst xmlns="http://schemas.openxmlformats.org/spreadsheetml/2006/main" count="653" uniqueCount="68">
  <si>
    <t>診療報酬審査支払特別会計歳入歳出予算書</t>
  </si>
  <si>
    <t>（歳入）</t>
  </si>
  <si>
    <t>款</t>
  </si>
  <si>
    <t>項</t>
  </si>
  <si>
    <t>（歳出）</t>
  </si>
  <si>
    <t>（単位；千円）</t>
  </si>
  <si>
    <t>金　　　額</t>
  </si>
  <si>
    <t>歳　　入　　合　　計</t>
  </si>
  <si>
    <t>歳　　出　　合　　計</t>
  </si>
  <si>
    <t>平成23年度秋田県国民健康保険団体連合会</t>
  </si>
  <si>
    <t>１　手数料</t>
  </si>
  <si>
    <t>２　受託事業収入</t>
  </si>
  <si>
    <t>３　国庫支出金</t>
  </si>
  <si>
    <t>４　県支出金</t>
  </si>
  <si>
    <t>５　交付金</t>
  </si>
  <si>
    <t>６　繰越金</t>
  </si>
  <si>
    <t>７　諸収入</t>
  </si>
  <si>
    <t>２　事務費</t>
  </si>
  <si>
    <t>１　受託事業収入</t>
  </si>
  <si>
    <t>１　国庫補助金</t>
  </si>
  <si>
    <t>１　県補助金</t>
  </si>
  <si>
    <t>１　交付金</t>
  </si>
  <si>
    <t>１　繰越金</t>
  </si>
  <si>
    <t>１　諸収入</t>
  </si>
  <si>
    <t>２　諸収入</t>
  </si>
  <si>
    <t>３　諸収入</t>
  </si>
  <si>
    <t>１　総務費</t>
  </si>
  <si>
    <t>２　受託事業費</t>
  </si>
  <si>
    <t>３　審査委員会費</t>
  </si>
  <si>
    <t>４　特別審査負担金</t>
  </si>
  <si>
    <t>５　レセプト電算処理システム特別分担金</t>
  </si>
  <si>
    <t>６　繰出金</t>
  </si>
  <si>
    <t>７　積立金</t>
  </si>
  <si>
    <t>８　借入償還金</t>
  </si>
  <si>
    <t>９　予備費</t>
  </si>
  <si>
    <t>１　受託事業費</t>
  </si>
  <si>
    <t>１　審査委員会費</t>
  </si>
  <si>
    <t>１　特別審査負担金</t>
  </si>
  <si>
    <t>１　レセプト電算処理システム特別分担金</t>
  </si>
  <si>
    <t>１　繰出金</t>
  </si>
  <si>
    <t>１　積立金</t>
  </si>
  <si>
    <t>１　借入償還金</t>
  </si>
  <si>
    <t>１　予備費</t>
  </si>
  <si>
    <t>平成22年度秋田県国民健康保険団体連合会</t>
  </si>
  <si>
    <t>平成21年度秋田県国民健康保険団体連合会</t>
  </si>
  <si>
    <t>平成20年度秋田県国民健康保険団体連合会</t>
  </si>
  <si>
    <t>平成19年度秋田県国民健康保険団体連合会</t>
  </si>
  <si>
    <t>５　繰越金</t>
  </si>
  <si>
    <t>６　諸収入</t>
  </si>
  <si>
    <t>（単位：千円）</t>
  </si>
  <si>
    <t>平成24年度秋田県国民健康保険団体連合会</t>
  </si>
  <si>
    <t>平成25年度秋田県国民健康保険団体連合会</t>
  </si>
  <si>
    <t>６　繰入金</t>
  </si>
  <si>
    <t>７　繰越金</t>
  </si>
  <si>
    <t>８　諸収入</t>
  </si>
  <si>
    <t>１　他会計繰入金</t>
  </si>
  <si>
    <t>平成26年度秋田県国民健康保険団体連合会</t>
  </si>
  <si>
    <t>平成27年度秋田県国民健康保険団体連合会</t>
  </si>
  <si>
    <t>２　積立金繰入金</t>
  </si>
  <si>
    <t>９　諸支出金</t>
  </si>
  <si>
    <t>１　諸支出金</t>
  </si>
  <si>
    <t>10　予備費</t>
  </si>
  <si>
    <t>平成28年度秋田県国民健康保険団体連合会</t>
  </si>
  <si>
    <t>平成29年度秋田県国民健康保険団体連合会</t>
  </si>
  <si>
    <t>９　分担金</t>
  </si>
  <si>
    <t>１　分担金</t>
  </si>
  <si>
    <t>平成30年度秋田県国民健康保険団体連合会</t>
  </si>
  <si>
    <t>平成31年度秋田県国民健康保険団体連合会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</si>
</sst>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176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76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indent="1"/>
    </xf>
    <xf numFmtId="176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790325</v>
      </c>
    </row>
    <row r="9" spans="2:4" ht="21" customHeight="1">
      <c r="B9" s="17"/>
      <c r="C9" s="19" t="s">
        <v>10</v>
      </c>
      <c r="D9" s="20">
        <v>790325</v>
      </c>
    </row>
    <row r="10" spans="2:4" ht="21" customHeight="1">
      <c r="B10" s="16" t="s">
        <v>11</v>
      </c>
      <c r="C10" s="21"/>
      <c r="D10" s="22">
        <f>D11</f>
        <v>306742</v>
      </c>
    </row>
    <row r="11" spans="2:4" ht="21" customHeight="1">
      <c r="B11" s="18"/>
      <c r="C11" s="14" t="s">
        <v>18</v>
      </c>
      <c r="D11" s="8">
        <v>306742</v>
      </c>
    </row>
    <row r="12" spans="2:4" ht="21" customHeight="1">
      <c r="B12" s="16" t="s">
        <v>12</v>
      </c>
      <c r="C12" s="9"/>
      <c r="D12" s="10">
        <f>D13</f>
        <v>17963</v>
      </c>
    </row>
    <row r="13" spans="2:4" ht="21" customHeight="1">
      <c r="B13" s="18"/>
      <c r="C13" s="14" t="s">
        <v>19</v>
      </c>
      <c r="D13" s="8">
        <v>17963</v>
      </c>
    </row>
    <row r="14" spans="2:4" ht="21" customHeight="1">
      <c r="B14" s="16" t="s">
        <v>13</v>
      </c>
      <c r="C14" s="9"/>
      <c r="D14" s="10">
        <f>D15</f>
        <v>17693</v>
      </c>
    </row>
    <row r="15" spans="2:4" ht="21" customHeight="1">
      <c r="B15" s="18"/>
      <c r="C15" s="14" t="s">
        <v>20</v>
      </c>
      <c r="D15" s="8">
        <v>17693</v>
      </c>
    </row>
    <row r="16" spans="2:4" ht="21" customHeight="1">
      <c r="B16" s="16" t="s">
        <v>47</v>
      </c>
      <c r="C16" s="9"/>
      <c r="D16" s="10">
        <f>D17</f>
        <v>40000</v>
      </c>
    </row>
    <row r="17" spans="2:4" ht="21" customHeight="1">
      <c r="B17" s="18"/>
      <c r="C17" s="14" t="s">
        <v>22</v>
      </c>
      <c r="D17" s="8">
        <v>40000</v>
      </c>
    </row>
    <row r="18" spans="2:4" ht="21" customHeight="1">
      <c r="B18" s="16" t="s">
        <v>48</v>
      </c>
      <c r="C18" s="9"/>
      <c r="D18" s="10">
        <f>D19</f>
        <v>3372</v>
      </c>
    </row>
    <row r="19" spans="2:4" ht="21" customHeight="1">
      <c r="B19" s="18"/>
      <c r="C19" s="14" t="s">
        <v>23</v>
      </c>
      <c r="D19" s="8">
        <v>3372</v>
      </c>
    </row>
    <row r="20" spans="2:4" ht="31.5" customHeight="1">
      <c r="B20" s="24" t="s">
        <v>7</v>
      </c>
      <c r="C20" s="25"/>
      <c r="D20" s="15">
        <f>SUM(D8:D19)/2</f>
        <v>1176095</v>
      </c>
    </row>
    <row r="21" spans="2:4" ht="14.25" customHeight="1">
      <c r="B21" s="3"/>
      <c r="C21" s="3"/>
      <c r="D21" s="4"/>
    </row>
    <row r="22" spans="2:4" ht="14.25" customHeight="1">
      <c r="B22" s="1" t="s">
        <v>4</v>
      </c>
      <c r="D22" s="2" t="s">
        <v>5</v>
      </c>
    </row>
    <row r="23" spans="2:4" ht="31.5" customHeight="1">
      <c r="B23" s="11" t="s">
        <v>2</v>
      </c>
      <c r="C23" s="12" t="s">
        <v>3</v>
      </c>
      <c r="D23" s="13" t="s">
        <v>6</v>
      </c>
    </row>
    <row r="24" spans="2:4" ht="21" customHeight="1">
      <c r="B24" s="16" t="s">
        <v>26</v>
      </c>
      <c r="C24" s="9"/>
      <c r="D24" s="10">
        <f>D25</f>
        <v>703585</v>
      </c>
    </row>
    <row r="25" spans="2:4" ht="21" customHeight="1">
      <c r="B25" s="18"/>
      <c r="C25" s="14" t="s">
        <v>26</v>
      </c>
      <c r="D25" s="8">
        <v>703585</v>
      </c>
    </row>
    <row r="26" spans="2:4" ht="21" customHeight="1">
      <c r="B26" s="16" t="s">
        <v>27</v>
      </c>
      <c r="C26" s="9"/>
      <c r="D26" s="10">
        <f>D27</f>
        <v>306742</v>
      </c>
    </row>
    <row r="27" spans="2:4" ht="21" customHeight="1">
      <c r="B27" s="18"/>
      <c r="C27" s="14" t="s">
        <v>35</v>
      </c>
      <c r="D27" s="8">
        <v>306742</v>
      </c>
    </row>
    <row r="28" spans="2:4" ht="21" customHeight="1">
      <c r="B28" s="16" t="s">
        <v>28</v>
      </c>
      <c r="C28" s="9"/>
      <c r="D28" s="10">
        <f>D29</f>
        <v>89032</v>
      </c>
    </row>
    <row r="29" spans="2:4" ht="21" customHeight="1">
      <c r="B29" s="18"/>
      <c r="C29" s="14" t="s">
        <v>36</v>
      </c>
      <c r="D29" s="8">
        <v>89032</v>
      </c>
    </row>
    <row r="30" spans="2:4" ht="21" customHeight="1">
      <c r="B30" s="16" t="s">
        <v>29</v>
      </c>
      <c r="C30" s="9"/>
      <c r="D30" s="10">
        <f>D31</f>
        <v>1200</v>
      </c>
    </row>
    <row r="31" spans="2:4" ht="21" customHeight="1">
      <c r="B31" s="18"/>
      <c r="C31" s="14" t="s">
        <v>37</v>
      </c>
      <c r="D31" s="8">
        <v>1200</v>
      </c>
    </row>
    <row r="32" spans="2:4" ht="21" customHeight="1">
      <c r="B32" s="16" t="s">
        <v>30</v>
      </c>
      <c r="C32" s="9"/>
      <c r="D32" s="10">
        <f>D33</f>
        <v>12551</v>
      </c>
    </row>
    <row r="33" spans="2:4" ht="21" customHeight="1">
      <c r="B33" s="18"/>
      <c r="C33" s="14" t="s">
        <v>38</v>
      </c>
      <c r="D33" s="8">
        <v>12551</v>
      </c>
    </row>
    <row r="34" spans="2:4" ht="21" customHeight="1">
      <c r="B34" s="16" t="s">
        <v>31</v>
      </c>
      <c r="C34" s="9"/>
      <c r="D34" s="10">
        <f>D35</f>
        <v>1</v>
      </c>
    </row>
    <row r="35" spans="2:4" ht="21" customHeight="1">
      <c r="B35" s="18"/>
      <c r="C35" s="14" t="s">
        <v>39</v>
      </c>
      <c r="D35" s="8">
        <v>1</v>
      </c>
    </row>
    <row r="36" spans="2:4" ht="21" customHeight="1">
      <c r="B36" s="16" t="s">
        <v>32</v>
      </c>
      <c r="C36" s="9"/>
      <c r="D36" s="10">
        <f>D37</f>
        <v>58073</v>
      </c>
    </row>
    <row r="37" spans="2:4" ht="21" customHeight="1">
      <c r="B37" s="18"/>
      <c r="C37" s="14" t="s">
        <v>40</v>
      </c>
      <c r="D37" s="8">
        <v>58073</v>
      </c>
    </row>
    <row r="38" spans="2:4" ht="21" customHeight="1">
      <c r="B38" s="16" t="s">
        <v>33</v>
      </c>
      <c r="C38" s="9"/>
      <c r="D38" s="10">
        <f>D39</f>
        <v>1</v>
      </c>
    </row>
    <row r="39" spans="2:4" ht="21" customHeight="1">
      <c r="B39" s="18"/>
      <c r="C39" s="14" t="s">
        <v>41</v>
      </c>
      <c r="D39" s="8">
        <v>1</v>
      </c>
    </row>
    <row r="40" spans="2:4" ht="21" customHeight="1">
      <c r="B40" s="16" t="s">
        <v>34</v>
      </c>
      <c r="C40" s="9"/>
      <c r="D40" s="10">
        <f>D41</f>
        <v>4910</v>
      </c>
    </row>
    <row r="41" spans="2:4" ht="20.25" customHeight="1">
      <c r="B41" s="18"/>
      <c r="C41" s="14" t="s">
        <v>42</v>
      </c>
      <c r="D41" s="8">
        <v>4910</v>
      </c>
    </row>
    <row r="42" spans="2:4" ht="31.5" customHeight="1">
      <c r="B42" s="24" t="s">
        <v>8</v>
      </c>
      <c r="C42" s="25"/>
      <c r="D42" s="15">
        <f>SUM(D24:D41)/2</f>
        <v>1176095</v>
      </c>
    </row>
  </sheetData>
  <sheetProtection password="DC94" sheet="1"/>
  <mergeCells count="2">
    <mergeCell ref="B42:C42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0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62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272045</v>
      </c>
    </row>
    <row r="9" spans="2:4" ht="21" customHeight="1">
      <c r="B9" s="17"/>
      <c r="C9" s="6" t="s">
        <v>10</v>
      </c>
      <c r="D9" s="7">
        <v>271310</v>
      </c>
    </row>
    <row r="10" spans="2:4" ht="21" customHeight="1">
      <c r="B10" s="18"/>
      <c r="C10" s="14" t="s">
        <v>17</v>
      </c>
      <c r="D10" s="8">
        <v>735</v>
      </c>
    </row>
    <row r="11" spans="2:4" ht="21" customHeight="1">
      <c r="B11" s="16" t="s">
        <v>11</v>
      </c>
      <c r="C11" s="9"/>
      <c r="D11" s="10">
        <f>D12</f>
        <v>188735</v>
      </c>
    </row>
    <row r="12" spans="2:4" ht="21" customHeight="1">
      <c r="B12" s="18"/>
      <c r="C12" s="14" t="s">
        <v>18</v>
      </c>
      <c r="D12" s="8">
        <v>188735</v>
      </c>
    </row>
    <row r="13" spans="2:4" ht="21" customHeight="1">
      <c r="B13" s="16" t="s">
        <v>12</v>
      </c>
      <c r="C13" s="9"/>
      <c r="D13" s="10">
        <f>D14</f>
        <v>37451</v>
      </c>
    </row>
    <row r="14" spans="2:4" ht="21" customHeight="1">
      <c r="B14" s="18"/>
      <c r="C14" s="14" t="s">
        <v>19</v>
      </c>
      <c r="D14" s="8">
        <v>37451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230</v>
      </c>
    </row>
    <row r="18" spans="2:4" ht="21" customHeight="1">
      <c r="B18" s="18"/>
      <c r="C18" s="14" t="s">
        <v>21</v>
      </c>
      <c r="D18" s="8">
        <v>230</v>
      </c>
    </row>
    <row r="19" spans="2:4" ht="21" customHeight="1">
      <c r="B19" s="16" t="s">
        <v>52</v>
      </c>
      <c r="C19" s="9"/>
      <c r="D19" s="10">
        <f>SUM(D20:D21)</f>
        <v>357521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357520</v>
      </c>
    </row>
    <row r="22" spans="2:4" ht="21" customHeight="1">
      <c r="B22" s="16" t="s">
        <v>53</v>
      </c>
      <c r="C22" s="9"/>
      <c r="D22" s="10">
        <f>D23</f>
        <v>36000</v>
      </c>
    </row>
    <row r="23" spans="2:4" ht="21" customHeight="1">
      <c r="B23" s="18"/>
      <c r="C23" s="14" t="s">
        <v>22</v>
      </c>
      <c r="D23" s="8">
        <v>36000</v>
      </c>
    </row>
    <row r="24" spans="2:4" ht="21" customHeight="1">
      <c r="B24" s="16" t="s">
        <v>54</v>
      </c>
      <c r="C24" s="9"/>
      <c r="D24" s="10">
        <f>SUM(D25:D25)</f>
        <v>9517</v>
      </c>
    </row>
    <row r="25" spans="2:4" ht="21" customHeight="1">
      <c r="B25" s="18"/>
      <c r="C25" s="14" t="s">
        <v>23</v>
      </c>
      <c r="D25" s="8">
        <v>9517</v>
      </c>
    </row>
    <row r="26" spans="2:4" ht="31.5" customHeight="1">
      <c r="B26" s="24" t="s">
        <v>7</v>
      </c>
      <c r="C26" s="25"/>
      <c r="D26" s="15">
        <f>SUM(D8:D25)/2</f>
        <v>901500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586079</v>
      </c>
    </row>
    <row r="31" spans="2:4" ht="21" customHeight="1">
      <c r="B31" s="18"/>
      <c r="C31" s="14" t="s">
        <v>26</v>
      </c>
      <c r="D31" s="8">
        <v>586079</v>
      </c>
    </row>
    <row r="32" spans="2:4" ht="21" customHeight="1">
      <c r="B32" s="16" t="s">
        <v>27</v>
      </c>
      <c r="C32" s="9"/>
      <c r="D32" s="10">
        <f>D33</f>
        <v>230967</v>
      </c>
    </row>
    <row r="33" spans="2:4" ht="21" customHeight="1">
      <c r="B33" s="18"/>
      <c r="C33" s="14" t="s">
        <v>35</v>
      </c>
      <c r="D33" s="8">
        <v>230967</v>
      </c>
    </row>
    <row r="34" spans="2:4" ht="21" customHeight="1">
      <c r="B34" s="16" t="s">
        <v>28</v>
      </c>
      <c r="C34" s="9"/>
      <c r="D34" s="10">
        <f>D35</f>
        <v>35324</v>
      </c>
    </row>
    <row r="35" spans="2:4" ht="21" customHeight="1">
      <c r="B35" s="18"/>
      <c r="C35" s="14" t="s">
        <v>36</v>
      </c>
      <c r="D35" s="8">
        <v>35324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19404</v>
      </c>
    </row>
    <row r="39" spans="2:4" ht="21" customHeight="1">
      <c r="B39" s="18"/>
      <c r="C39" s="14" t="s">
        <v>38</v>
      </c>
      <c r="D39" s="8">
        <v>19404</v>
      </c>
    </row>
    <row r="40" spans="2:4" ht="21" customHeight="1">
      <c r="B40" s="16" t="s">
        <v>31</v>
      </c>
      <c r="C40" s="9"/>
      <c r="D40" s="10">
        <f>D41</f>
        <v>18415</v>
      </c>
    </row>
    <row r="41" spans="2:4" ht="21" customHeight="1">
      <c r="B41" s="18"/>
      <c r="C41" s="14" t="s">
        <v>39</v>
      </c>
      <c r="D41" s="8">
        <v>18415</v>
      </c>
    </row>
    <row r="42" spans="2:4" ht="21" customHeight="1">
      <c r="B42" s="16" t="s">
        <v>32</v>
      </c>
      <c r="C42" s="9"/>
      <c r="D42" s="10">
        <f>D43</f>
        <v>3</v>
      </c>
    </row>
    <row r="43" spans="2:4" ht="21" customHeight="1">
      <c r="B43" s="18"/>
      <c r="C43" s="14" t="s">
        <v>40</v>
      </c>
      <c r="D43" s="8">
        <v>3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7800</v>
      </c>
    </row>
    <row r="47" spans="2:4" ht="21" customHeight="1">
      <c r="B47" s="18"/>
      <c r="C47" s="14" t="s">
        <v>60</v>
      </c>
      <c r="D47" s="8">
        <v>7800</v>
      </c>
    </row>
    <row r="48" spans="2:4" ht="21" customHeight="1">
      <c r="B48" s="16" t="s">
        <v>61</v>
      </c>
      <c r="C48" s="9"/>
      <c r="D48" s="10">
        <f>D49</f>
        <v>1368</v>
      </c>
    </row>
    <row r="49" spans="2:4" ht="20.25" customHeight="1">
      <c r="B49" s="18"/>
      <c r="C49" s="14" t="s">
        <v>42</v>
      </c>
      <c r="D49" s="8">
        <v>1368</v>
      </c>
    </row>
    <row r="50" spans="2:4" ht="31.5" customHeight="1">
      <c r="B50" s="24" t="s">
        <v>8</v>
      </c>
      <c r="C50" s="25"/>
      <c r="D50" s="15">
        <f>SUM(D30:D49)/2</f>
        <v>901500</v>
      </c>
    </row>
  </sheetData>
  <sheetProtection password="DC94" sheet="1"/>
  <mergeCells count="2">
    <mergeCell ref="B26:C26"/>
    <mergeCell ref="B50:C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in="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280496</v>
      </c>
    </row>
    <row r="9" spans="2:4" ht="21" customHeight="1">
      <c r="B9" s="17"/>
      <c r="C9" s="6" t="s">
        <v>10</v>
      </c>
      <c r="D9" s="7">
        <v>279936</v>
      </c>
    </row>
    <row r="10" spans="2:4" ht="21" customHeight="1">
      <c r="B10" s="18"/>
      <c r="C10" s="14" t="s">
        <v>17</v>
      </c>
      <c r="D10" s="8">
        <v>560</v>
      </c>
    </row>
    <row r="11" spans="2:4" ht="21" customHeight="1">
      <c r="B11" s="16" t="s">
        <v>11</v>
      </c>
      <c r="C11" s="9"/>
      <c r="D11" s="10">
        <f>D12</f>
        <v>197496</v>
      </c>
    </row>
    <row r="12" spans="2:4" ht="21" customHeight="1">
      <c r="B12" s="18"/>
      <c r="C12" s="14" t="s">
        <v>18</v>
      </c>
      <c r="D12" s="8">
        <v>197496</v>
      </c>
    </row>
    <row r="13" spans="2:4" ht="21" customHeight="1">
      <c r="B13" s="16" t="s">
        <v>12</v>
      </c>
      <c r="C13" s="9"/>
      <c r="D13" s="10">
        <f>D14</f>
        <v>62469</v>
      </c>
    </row>
    <row r="14" spans="2:4" ht="21" customHeight="1">
      <c r="B14" s="18"/>
      <c r="C14" s="14" t="s">
        <v>19</v>
      </c>
      <c r="D14" s="8">
        <v>62469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100003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100002</v>
      </c>
    </row>
    <row r="22" spans="2:4" ht="21" customHeight="1">
      <c r="B22" s="16" t="s">
        <v>53</v>
      </c>
      <c r="C22" s="9"/>
      <c r="D22" s="10">
        <f>D23</f>
        <v>3000</v>
      </c>
    </row>
    <row r="23" spans="2:4" ht="21" customHeight="1">
      <c r="B23" s="18"/>
      <c r="C23" s="14" t="s">
        <v>22</v>
      </c>
      <c r="D23" s="8">
        <v>3000</v>
      </c>
    </row>
    <row r="24" spans="2:4" ht="21" customHeight="1">
      <c r="B24" s="16" t="s">
        <v>54</v>
      </c>
      <c r="C24" s="9"/>
      <c r="D24" s="10">
        <f>SUM(D25:D25)</f>
        <v>36929</v>
      </c>
    </row>
    <row r="25" spans="2:4" ht="21" customHeight="1">
      <c r="B25" s="18"/>
      <c r="C25" s="14" t="s">
        <v>23</v>
      </c>
      <c r="D25" s="8">
        <v>36929</v>
      </c>
    </row>
    <row r="26" spans="2:4" ht="21" customHeight="1">
      <c r="B26" s="16" t="s">
        <v>64</v>
      </c>
      <c r="C26" s="9"/>
      <c r="D26" s="10">
        <f>SUM(D27:D27)</f>
        <v>13240</v>
      </c>
    </row>
    <row r="27" spans="2:4" ht="21" customHeight="1">
      <c r="B27" s="18"/>
      <c r="C27" s="14" t="s">
        <v>65</v>
      </c>
      <c r="D27" s="8">
        <v>13240</v>
      </c>
    </row>
    <row r="28" spans="2:4" ht="31.5" customHeight="1">
      <c r="B28" s="24" t="s">
        <v>7</v>
      </c>
      <c r="C28" s="25"/>
      <c r="D28" s="15">
        <f>SUM(D8:D27)/2</f>
        <v>693635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298739</v>
      </c>
    </row>
    <row r="35" spans="2:4" ht="21" customHeight="1">
      <c r="B35" s="18"/>
      <c r="C35" s="14" t="s">
        <v>26</v>
      </c>
      <c r="D35" s="8">
        <v>298739</v>
      </c>
    </row>
    <row r="36" spans="2:4" ht="21" customHeight="1">
      <c r="B36" s="16" t="s">
        <v>27</v>
      </c>
      <c r="C36" s="9"/>
      <c r="D36" s="10">
        <f>D37</f>
        <v>286377</v>
      </c>
    </row>
    <row r="37" spans="2:4" ht="21" customHeight="1">
      <c r="B37" s="18"/>
      <c r="C37" s="14" t="s">
        <v>35</v>
      </c>
      <c r="D37" s="8">
        <v>286377</v>
      </c>
    </row>
    <row r="38" spans="2:4" ht="21" customHeight="1">
      <c r="B38" s="16" t="s">
        <v>28</v>
      </c>
      <c r="C38" s="9"/>
      <c r="D38" s="10">
        <f>D39</f>
        <v>36343</v>
      </c>
    </row>
    <row r="39" spans="2:4" ht="21" customHeight="1">
      <c r="B39" s="18"/>
      <c r="C39" s="14" t="s">
        <v>36</v>
      </c>
      <c r="D39" s="8">
        <v>36343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17106</v>
      </c>
    </row>
    <row r="43" spans="2:4" ht="21" customHeight="1">
      <c r="B43" s="18"/>
      <c r="C43" s="14" t="s">
        <v>38</v>
      </c>
      <c r="D43" s="8">
        <v>17106</v>
      </c>
    </row>
    <row r="44" spans="2:4" ht="21" customHeight="1">
      <c r="B44" s="16" t="s">
        <v>31</v>
      </c>
      <c r="C44" s="9"/>
      <c r="D44" s="10">
        <f>D45</f>
        <v>16635</v>
      </c>
    </row>
    <row r="45" spans="2:4" ht="21" customHeight="1">
      <c r="B45" s="18"/>
      <c r="C45" s="14" t="s">
        <v>39</v>
      </c>
      <c r="D45" s="8">
        <v>16635</v>
      </c>
    </row>
    <row r="46" spans="2:4" ht="21" customHeight="1">
      <c r="B46" s="16" t="s">
        <v>32</v>
      </c>
      <c r="C46" s="9"/>
      <c r="D46" s="10">
        <f>D47</f>
        <v>3</v>
      </c>
    </row>
    <row r="47" spans="2:4" ht="21" customHeight="1">
      <c r="B47" s="18"/>
      <c r="C47" s="14" t="s">
        <v>40</v>
      </c>
      <c r="D47" s="8">
        <v>3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1252</v>
      </c>
    </row>
    <row r="53" spans="2:4" ht="20.25" customHeight="1">
      <c r="B53" s="18"/>
      <c r="C53" s="14" t="s">
        <v>42</v>
      </c>
      <c r="D53" s="8">
        <v>1252</v>
      </c>
    </row>
    <row r="54" spans="2:4" ht="31.5" customHeight="1">
      <c r="B54" s="24" t="s">
        <v>8</v>
      </c>
      <c r="C54" s="25"/>
      <c r="D54" s="15">
        <f>SUM(D34:D53)/2</f>
        <v>693635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25">
      <selection activeCell="D24" sqref="D2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268474</v>
      </c>
    </row>
    <row r="9" spans="2:4" ht="21" customHeight="1">
      <c r="B9" s="17"/>
      <c r="C9" s="6" t="s">
        <v>10</v>
      </c>
      <c r="D9" s="7">
        <v>268380</v>
      </c>
    </row>
    <row r="10" spans="2:4" ht="21" customHeight="1">
      <c r="B10" s="18"/>
      <c r="C10" s="14" t="s">
        <v>17</v>
      </c>
      <c r="D10" s="8">
        <v>94</v>
      </c>
    </row>
    <row r="11" spans="2:4" ht="21" customHeight="1">
      <c r="B11" s="16" t="s">
        <v>11</v>
      </c>
      <c r="C11" s="9"/>
      <c r="D11" s="10">
        <f>D12</f>
        <v>307836</v>
      </c>
    </row>
    <row r="12" spans="2:4" ht="21" customHeight="1">
      <c r="B12" s="18"/>
      <c r="C12" s="14" t="s">
        <v>18</v>
      </c>
      <c r="D12" s="8">
        <v>307836</v>
      </c>
    </row>
    <row r="13" spans="2:4" ht="21" customHeight="1">
      <c r="B13" s="16" t="s">
        <v>12</v>
      </c>
      <c r="C13" s="9"/>
      <c r="D13" s="10">
        <f>D14</f>
        <v>3588</v>
      </c>
    </row>
    <row r="14" spans="2:4" ht="21" customHeight="1">
      <c r="B14" s="18"/>
      <c r="C14" s="14" t="s">
        <v>19</v>
      </c>
      <c r="D14" s="8">
        <v>3588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420</v>
      </c>
    </row>
    <row r="18" spans="2:4" ht="21" customHeight="1">
      <c r="B18" s="18"/>
      <c r="C18" s="14" t="s">
        <v>21</v>
      </c>
      <c r="D18" s="8">
        <v>420</v>
      </c>
    </row>
    <row r="19" spans="2:4" ht="21" customHeight="1">
      <c r="B19" s="16" t="s">
        <v>52</v>
      </c>
      <c r="C19" s="9"/>
      <c r="D19" s="10">
        <f>SUM(D20:D21)</f>
        <v>23821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23820</v>
      </c>
    </row>
    <row r="22" spans="2:4" ht="21" customHeight="1">
      <c r="B22" s="16" t="s">
        <v>53</v>
      </c>
      <c r="C22" s="9"/>
      <c r="D22" s="10">
        <f>D23</f>
        <v>10000</v>
      </c>
    </row>
    <row r="23" spans="2:4" ht="21" customHeight="1">
      <c r="B23" s="18"/>
      <c r="C23" s="14" t="s">
        <v>22</v>
      </c>
      <c r="D23" s="8">
        <v>10000</v>
      </c>
    </row>
    <row r="24" spans="2:4" ht="21" customHeight="1">
      <c r="B24" s="16" t="s">
        <v>54</v>
      </c>
      <c r="C24" s="9"/>
      <c r="D24" s="10">
        <f>SUM(D25:D25)</f>
        <v>36919</v>
      </c>
    </row>
    <row r="25" spans="2:4" ht="21" customHeight="1">
      <c r="B25" s="18"/>
      <c r="C25" s="14" t="s">
        <v>23</v>
      </c>
      <c r="D25" s="8">
        <v>36919</v>
      </c>
    </row>
    <row r="26" spans="2:4" ht="21" customHeight="1">
      <c r="B26" s="16" t="s">
        <v>64</v>
      </c>
      <c r="C26" s="9"/>
      <c r="D26" s="10">
        <f>SUM(D27:D27)</f>
        <v>13753</v>
      </c>
    </row>
    <row r="27" spans="2:4" ht="21" customHeight="1">
      <c r="B27" s="18"/>
      <c r="C27" s="14" t="s">
        <v>65</v>
      </c>
      <c r="D27" s="8">
        <v>13753</v>
      </c>
    </row>
    <row r="28" spans="2:4" ht="31.5" customHeight="1">
      <c r="B28" s="24" t="s">
        <v>7</v>
      </c>
      <c r="C28" s="25"/>
      <c r="D28" s="15">
        <f>SUM(D8:D27)/2</f>
        <v>664812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199822</v>
      </c>
    </row>
    <row r="35" spans="2:4" ht="21" customHeight="1">
      <c r="B35" s="18"/>
      <c r="C35" s="14" t="s">
        <v>26</v>
      </c>
      <c r="D35" s="8">
        <v>199822</v>
      </c>
    </row>
    <row r="36" spans="2:4" ht="21" customHeight="1">
      <c r="B36" s="16" t="s">
        <v>27</v>
      </c>
      <c r="C36" s="9"/>
      <c r="D36" s="10">
        <f>D37</f>
        <v>271100</v>
      </c>
    </row>
    <row r="37" spans="2:4" ht="21" customHeight="1">
      <c r="B37" s="18"/>
      <c r="C37" s="14" t="s">
        <v>35</v>
      </c>
      <c r="D37" s="8">
        <v>271100</v>
      </c>
    </row>
    <row r="38" spans="2:4" ht="21" customHeight="1">
      <c r="B38" s="16" t="s">
        <v>28</v>
      </c>
      <c r="C38" s="9"/>
      <c r="D38" s="10">
        <f>D39</f>
        <v>34685</v>
      </c>
    </row>
    <row r="39" spans="2:4" ht="21" customHeight="1">
      <c r="B39" s="18"/>
      <c r="C39" s="14" t="s">
        <v>36</v>
      </c>
      <c r="D39" s="8">
        <v>34685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16288</v>
      </c>
    </row>
    <row r="43" spans="2:4" ht="21" customHeight="1">
      <c r="B43" s="18"/>
      <c r="C43" s="14" t="s">
        <v>38</v>
      </c>
      <c r="D43" s="8">
        <v>16288</v>
      </c>
    </row>
    <row r="44" spans="2:4" ht="21" customHeight="1">
      <c r="B44" s="16" t="s">
        <v>31</v>
      </c>
      <c r="C44" s="9"/>
      <c r="D44" s="10">
        <f>D45</f>
        <v>16357</v>
      </c>
    </row>
    <row r="45" spans="2:4" ht="21" customHeight="1">
      <c r="B45" s="18"/>
      <c r="C45" s="14" t="s">
        <v>39</v>
      </c>
      <c r="D45" s="8">
        <v>16357</v>
      </c>
    </row>
    <row r="46" spans="2:4" ht="21" customHeight="1">
      <c r="B46" s="16" t="s">
        <v>32</v>
      </c>
      <c r="C46" s="9"/>
      <c r="D46" s="10">
        <f>D47</f>
        <v>88174</v>
      </c>
    </row>
    <row r="47" spans="2:4" ht="21" customHeight="1">
      <c r="B47" s="18"/>
      <c r="C47" s="14" t="s">
        <v>40</v>
      </c>
      <c r="D47" s="8">
        <v>88174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1206</v>
      </c>
    </row>
    <row r="53" spans="2:4" ht="20.25" customHeight="1">
      <c r="B53" s="18"/>
      <c r="C53" s="14" t="s">
        <v>42</v>
      </c>
      <c r="D53" s="8">
        <v>1206</v>
      </c>
    </row>
    <row r="54" spans="2:4" ht="31.5" customHeight="1">
      <c r="B54" s="24" t="s">
        <v>8</v>
      </c>
      <c r="C54" s="25"/>
      <c r="D54" s="15">
        <f>SUM(D34:D53)/2</f>
        <v>664812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tabSelected="1" zoomScalePageLayoutView="0" workbookViewId="0" topLeftCell="A1">
      <selection activeCell="D55" sqref="D55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67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276873</v>
      </c>
    </row>
    <row r="9" spans="2:4" ht="21" customHeight="1">
      <c r="B9" s="17"/>
      <c r="C9" s="6" t="s">
        <v>10</v>
      </c>
      <c r="D9" s="7">
        <v>276751</v>
      </c>
    </row>
    <row r="10" spans="2:4" ht="21" customHeight="1">
      <c r="B10" s="18"/>
      <c r="C10" s="14" t="s">
        <v>17</v>
      </c>
      <c r="D10" s="8">
        <v>122</v>
      </c>
    </row>
    <row r="11" spans="2:4" ht="21" customHeight="1">
      <c r="B11" s="16" t="s">
        <v>11</v>
      </c>
      <c r="C11" s="9"/>
      <c r="D11" s="10">
        <f>D12</f>
        <v>326651</v>
      </c>
    </row>
    <row r="12" spans="2:4" ht="21" customHeight="1">
      <c r="B12" s="18"/>
      <c r="C12" s="14" t="s">
        <v>18</v>
      </c>
      <c r="D12" s="8">
        <v>326651</v>
      </c>
    </row>
    <row r="13" spans="2:4" ht="21" customHeight="1">
      <c r="B13" s="16" t="s">
        <v>12</v>
      </c>
      <c r="C13" s="9"/>
      <c r="D13" s="10">
        <f>D14</f>
        <v>29046</v>
      </c>
    </row>
    <row r="14" spans="2:4" ht="21" customHeight="1">
      <c r="B14" s="18"/>
      <c r="C14" s="14" t="s">
        <v>19</v>
      </c>
      <c r="D14" s="8">
        <v>29046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46805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46804</v>
      </c>
    </row>
    <row r="22" spans="2:4" ht="21" customHeight="1">
      <c r="B22" s="16" t="s">
        <v>53</v>
      </c>
      <c r="C22" s="9"/>
      <c r="D22" s="10">
        <f>D23</f>
        <v>26000</v>
      </c>
    </row>
    <row r="23" spans="2:4" ht="21" customHeight="1">
      <c r="B23" s="18"/>
      <c r="C23" s="14" t="s">
        <v>22</v>
      </c>
      <c r="D23" s="8">
        <v>26000</v>
      </c>
    </row>
    <row r="24" spans="2:4" ht="21" customHeight="1">
      <c r="B24" s="16" t="s">
        <v>54</v>
      </c>
      <c r="C24" s="9"/>
      <c r="D24" s="10">
        <f>SUM(D25:D25)</f>
        <v>36713</v>
      </c>
    </row>
    <row r="25" spans="2:4" ht="21" customHeight="1">
      <c r="B25" s="18"/>
      <c r="C25" s="14" t="s">
        <v>23</v>
      </c>
      <c r="D25" s="8">
        <v>36713</v>
      </c>
    </row>
    <row r="26" spans="2:4" ht="21" customHeight="1">
      <c r="B26" s="16" t="s">
        <v>64</v>
      </c>
      <c r="C26" s="9"/>
      <c r="D26" s="10">
        <f>SUM(D27:D27)</f>
        <v>15232</v>
      </c>
    </row>
    <row r="27" spans="2:4" ht="21" customHeight="1">
      <c r="B27" s="18"/>
      <c r="C27" s="14" t="s">
        <v>65</v>
      </c>
      <c r="D27" s="8">
        <v>15232</v>
      </c>
    </row>
    <row r="28" spans="2:4" ht="31.5" customHeight="1">
      <c r="B28" s="24" t="s">
        <v>7</v>
      </c>
      <c r="C28" s="25"/>
      <c r="D28" s="15">
        <f>SUM(D8:D27)/2</f>
        <v>757322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213453</v>
      </c>
    </row>
    <row r="35" spans="2:4" ht="21" customHeight="1">
      <c r="B35" s="18"/>
      <c r="C35" s="14" t="s">
        <v>26</v>
      </c>
      <c r="D35" s="8">
        <v>213453</v>
      </c>
    </row>
    <row r="36" spans="2:4" ht="21" customHeight="1">
      <c r="B36" s="16" t="s">
        <v>27</v>
      </c>
      <c r="C36" s="9"/>
      <c r="D36" s="10">
        <f>D37</f>
        <v>335965</v>
      </c>
    </row>
    <row r="37" spans="2:4" ht="21" customHeight="1">
      <c r="B37" s="18"/>
      <c r="C37" s="14" t="s">
        <v>35</v>
      </c>
      <c r="D37" s="8">
        <v>335965</v>
      </c>
    </row>
    <row r="38" spans="2:4" ht="21" customHeight="1">
      <c r="B38" s="16" t="s">
        <v>28</v>
      </c>
      <c r="C38" s="9"/>
      <c r="D38" s="10">
        <f>D39</f>
        <v>35095</v>
      </c>
    </row>
    <row r="39" spans="2:4" ht="21" customHeight="1">
      <c r="B39" s="18"/>
      <c r="C39" s="14" t="s">
        <v>36</v>
      </c>
      <c r="D39" s="8">
        <v>35095</v>
      </c>
    </row>
    <row r="40" spans="2:4" ht="21" customHeight="1">
      <c r="B40" s="16" t="s">
        <v>29</v>
      </c>
      <c r="C40" s="9"/>
      <c r="D40" s="10">
        <f>D41</f>
        <v>2070</v>
      </c>
    </row>
    <row r="41" spans="2:4" ht="21" customHeight="1">
      <c r="B41" s="18"/>
      <c r="C41" s="14" t="s">
        <v>37</v>
      </c>
      <c r="D41" s="8">
        <v>2070</v>
      </c>
    </row>
    <row r="42" spans="2:4" ht="21" customHeight="1">
      <c r="B42" s="16" t="s">
        <v>30</v>
      </c>
      <c r="C42" s="9"/>
      <c r="D42" s="10">
        <f>D43</f>
        <v>17995</v>
      </c>
    </row>
    <row r="43" spans="2:4" ht="21" customHeight="1">
      <c r="B43" s="18"/>
      <c r="C43" s="14" t="s">
        <v>38</v>
      </c>
      <c r="D43" s="8">
        <v>17995</v>
      </c>
    </row>
    <row r="44" spans="2:4" ht="21" customHeight="1">
      <c r="B44" s="16" t="s">
        <v>31</v>
      </c>
      <c r="C44" s="9"/>
      <c r="D44" s="10">
        <f>D45</f>
        <v>16939</v>
      </c>
    </row>
    <row r="45" spans="2:4" ht="21" customHeight="1">
      <c r="B45" s="18"/>
      <c r="C45" s="14" t="s">
        <v>39</v>
      </c>
      <c r="D45" s="8">
        <v>16939</v>
      </c>
    </row>
    <row r="46" spans="2:4" ht="21" customHeight="1">
      <c r="B46" s="16" t="s">
        <v>32</v>
      </c>
      <c r="C46" s="9"/>
      <c r="D46" s="10">
        <f>D47</f>
        <v>99503</v>
      </c>
    </row>
    <row r="47" spans="2:4" ht="21" customHeight="1">
      <c r="B47" s="18"/>
      <c r="C47" s="14" t="s">
        <v>40</v>
      </c>
      <c r="D47" s="8">
        <v>99503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1261</v>
      </c>
    </row>
    <row r="53" spans="2:4" ht="20.25" customHeight="1">
      <c r="B53" s="18"/>
      <c r="C53" s="14" t="s">
        <v>42</v>
      </c>
      <c r="D53" s="8">
        <v>1261</v>
      </c>
    </row>
    <row r="54" spans="2:4" ht="31.5" customHeight="1">
      <c r="B54" s="24" t="s">
        <v>8</v>
      </c>
      <c r="C54" s="25"/>
      <c r="D54" s="15">
        <f>SUM(D34:D53)/2</f>
        <v>757322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45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450546</v>
      </c>
    </row>
    <row r="9" spans="2:4" ht="21" customHeight="1">
      <c r="B9" s="17"/>
      <c r="C9" s="19" t="s">
        <v>10</v>
      </c>
      <c r="D9" s="20">
        <v>450546</v>
      </c>
    </row>
    <row r="10" spans="2:4" ht="21" customHeight="1">
      <c r="B10" s="16" t="s">
        <v>11</v>
      </c>
      <c r="C10" s="21"/>
      <c r="D10" s="22">
        <f>D11</f>
        <v>204659</v>
      </c>
    </row>
    <row r="11" spans="2:4" ht="21" customHeight="1">
      <c r="B11" s="18"/>
      <c r="C11" s="14" t="s">
        <v>18</v>
      </c>
      <c r="D11" s="8">
        <v>204659</v>
      </c>
    </row>
    <row r="12" spans="2:4" ht="21" customHeight="1">
      <c r="B12" s="16" t="s">
        <v>12</v>
      </c>
      <c r="C12" s="9"/>
      <c r="D12" s="10">
        <f>D13</f>
        <v>17962</v>
      </c>
    </row>
    <row r="13" spans="2:4" ht="21" customHeight="1">
      <c r="B13" s="18"/>
      <c r="C13" s="14" t="s">
        <v>19</v>
      </c>
      <c r="D13" s="8">
        <v>17962</v>
      </c>
    </row>
    <row r="14" spans="2:4" ht="21" customHeight="1">
      <c r="B14" s="16" t="s">
        <v>13</v>
      </c>
      <c r="C14" s="9"/>
      <c r="D14" s="10">
        <f>D15</f>
        <v>10045</v>
      </c>
    </row>
    <row r="15" spans="2:4" ht="21" customHeight="1">
      <c r="B15" s="18"/>
      <c r="C15" s="14" t="s">
        <v>20</v>
      </c>
      <c r="D15" s="8">
        <v>10045</v>
      </c>
    </row>
    <row r="16" spans="2:4" ht="21" customHeight="1">
      <c r="B16" s="16" t="s">
        <v>47</v>
      </c>
      <c r="C16" s="9"/>
      <c r="D16" s="10">
        <f>D17</f>
        <v>62000</v>
      </c>
    </row>
    <row r="17" spans="2:4" ht="21" customHeight="1">
      <c r="B17" s="18"/>
      <c r="C17" s="14" t="s">
        <v>22</v>
      </c>
      <c r="D17" s="8">
        <v>62000</v>
      </c>
    </row>
    <row r="18" spans="2:4" ht="21" customHeight="1">
      <c r="B18" s="16" t="s">
        <v>48</v>
      </c>
      <c r="C18" s="9"/>
      <c r="D18" s="10">
        <f>SUM(D19:D21)</f>
        <v>2351</v>
      </c>
    </row>
    <row r="19" spans="2:4" ht="21" customHeight="1">
      <c r="B19" s="17"/>
      <c r="C19" s="6" t="s">
        <v>23</v>
      </c>
      <c r="D19" s="7">
        <v>400</v>
      </c>
    </row>
    <row r="20" spans="2:4" ht="21" customHeight="1">
      <c r="B20" s="17"/>
      <c r="C20" s="6" t="s">
        <v>24</v>
      </c>
      <c r="D20" s="7">
        <v>400</v>
      </c>
    </row>
    <row r="21" spans="2:4" ht="21" customHeight="1">
      <c r="B21" s="18"/>
      <c r="C21" s="14" t="s">
        <v>25</v>
      </c>
      <c r="D21" s="8">
        <v>1551</v>
      </c>
    </row>
    <row r="22" spans="2:4" ht="31.5" customHeight="1">
      <c r="B22" s="24" t="s">
        <v>7</v>
      </c>
      <c r="C22" s="25"/>
      <c r="D22" s="15">
        <f>SUM(D8:D21)/2</f>
        <v>747563</v>
      </c>
    </row>
    <row r="23" spans="2:4" ht="14.25" customHeight="1">
      <c r="B23" s="3"/>
      <c r="C23" s="3"/>
      <c r="D23" s="4"/>
    </row>
    <row r="24" spans="2:4" ht="14.25" customHeight="1">
      <c r="B24" s="1" t="s">
        <v>4</v>
      </c>
      <c r="D24" s="2" t="s">
        <v>5</v>
      </c>
    </row>
    <row r="25" spans="2:4" ht="31.5" customHeight="1">
      <c r="B25" s="11" t="s">
        <v>2</v>
      </c>
      <c r="C25" s="12" t="s">
        <v>3</v>
      </c>
      <c r="D25" s="13" t="s">
        <v>6</v>
      </c>
    </row>
    <row r="26" spans="2:4" ht="21" customHeight="1">
      <c r="B26" s="16" t="s">
        <v>26</v>
      </c>
      <c r="C26" s="9"/>
      <c r="D26" s="10">
        <f>D27</f>
        <v>442919</v>
      </c>
    </row>
    <row r="27" spans="2:4" ht="21" customHeight="1">
      <c r="B27" s="18"/>
      <c r="C27" s="14" t="s">
        <v>26</v>
      </c>
      <c r="D27" s="8">
        <v>442919</v>
      </c>
    </row>
    <row r="28" spans="2:4" ht="21" customHeight="1">
      <c r="B28" s="16" t="s">
        <v>27</v>
      </c>
      <c r="C28" s="9"/>
      <c r="D28" s="10">
        <f>D29</f>
        <v>204659</v>
      </c>
    </row>
    <row r="29" spans="2:4" ht="21" customHeight="1">
      <c r="B29" s="18"/>
      <c r="C29" s="14" t="s">
        <v>35</v>
      </c>
      <c r="D29" s="8">
        <v>204659</v>
      </c>
    </row>
    <row r="30" spans="2:4" ht="21" customHeight="1">
      <c r="B30" s="16" t="s">
        <v>28</v>
      </c>
      <c r="C30" s="9"/>
      <c r="D30" s="10">
        <f>D31</f>
        <v>59454</v>
      </c>
    </row>
    <row r="31" spans="2:4" ht="21" customHeight="1">
      <c r="B31" s="18"/>
      <c r="C31" s="14" t="s">
        <v>36</v>
      </c>
      <c r="D31" s="8">
        <v>59454</v>
      </c>
    </row>
    <row r="32" spans="2:4" ht="21" customHeight="1">
      <c r="B32" s="16" t="s">
        <v>29</v>
      </c>
      <c r="C32" s="9"/>
      <c r="D32" s="10">
        <f>D33</f>
        <v>1200</v>
      </c>
    </row>
    <row r="33" spans="2:4" ht="21" customHeight="1">
      <c r="B33" s="18"/>
      <c r="C33" s="14" t="s">
        <v>37</v>
      </c>
      <c r="D33" s="8">
        <v>1200</v>
      </c>
    </row>
    <row r="34" spans="2:4" ht="21" customHeight="1">
      <c r="B34" s="16" t="s">
        <v>30</v>
      </c>
      <c r="C34" s="9"/>
      <c r="D34" s="10">
        <f>D35</f>
        <v>5257</v>
      </c>
    </row>
    <row r="35" spans="2:4" ht="21" customHeight="1">
      <c r="B35" s="18"/>
      <c r="C35" s="14" t="s">
        <v>38</v>
      </c>
      <c r="D35" s="8">
        <v>5257</v>
      </c>
    </row>
    <row r="36" spans="2:4" ht="21" customHeight="1">
      <c r="B36" s="16" t="s">
        <v>31</v>
      </c>
      <c r="C36" s="9"/>
      <c r="D36" s="10">
        <f>D37</f>
        <v>1</v>
      </c>
    </row>
    <row r="37" spans="2:4" ht="21" customHeight="1">
      <c r="B37" s="18"/>
      <c r="C37" s="14" t="s">
        <v>39</v>
      </c>
      <c r="D37" s="8">
        <v>1</v>
      </c>
    </row>
    <row r="38" spans="2:4" ht="21" customHeight="1">
      <c r="B38" s="16" t="s">
        <v>32</v>
      </c>
      <c r="C38" s="9"/>
      <c r="D38" s="10">
        <f>D39</f>
        <v>31896</v>
      </c>
    </row>
    <row r="39" spans="2:4" ht="21" customHeight="1">
      <c r="B39" s="18"/>
      <c r="C39" s="14" t="s">
        <v>40</v>
      </c>
      <c r="D39" s="8">
        <v>31896</v>
      </c>
    </row>
    <row r="40" spans="2:4" ht="21" customHeight="1">
      <c r="B40" s="16" t="s">
        <v>33</v>
      </c>
      <c r="C40" s="9"/>
      <c r="D40" s="10">
        <f>D41</f>
        <v>1</v>
      </c>
    </row>
    <row r="41" spans="2:4" ht="21" customHeight="1">
      <c r="B41" s="18"/>
      <c r="C41" s="14" t="s">
        <v>41</v>
      </c>
      <c r="D41" s="8">
        <v>1</v>
      </c>
    </row>
    <row r="42" spans="2:4" ht="21" customHeight="1">
      <c r="B42" s="16" t="s">
        <v>34</v>
      </c>
      <c r="C42" s="9"/>
      <c r="D42" s="10">
        <f>D43</f>
        <v>2176</v>
      </c>
    </row>
    <row r="43" spans="2:4" ht="20.25" customHeight="1">
      <c r="B43" s="18"/>
      <c r="C43" s="14" t="s">
        <v>42</v>
      </c>
      <c r="D43" s="8">
        <v>2176</v>
      </c>
    </row>
    <row r="44" spans="2:4" ht="31.5" customHeight="1">
      <c r="B44" s="24" t="s">
        <v>8</v>
      </c>
      <c r="C44" s="25"/>
      <c r="D44" s="15">
        <f>SUM(D26:D43)/2</f>
        <v>747563</v>
      </c>
    </row>
  </sheetData>
  <sheetProtection password="DC94" sheet="1"/>
  <mergeCells count="2">
    <mergeCell ref="B44:C44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2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4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44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392116</v>
      </c>
    </row>
    <row r="9" spans="2:4" ht="21" customHeight="1">
      <c r="B9" s="17"/>
      <c r="C9" s="14" t="s">
        <v>10</v>
      </c>
      <c r="D9" s="8">
        <v>392116</v>
      </c>
    </row>
    <row r="10" spans="2:4" ht="21" customHeight="1">
      <c r="B10" s="16" t="s">
        <v>11</v>
      </c>
      <c r="C10" s="9"/>
      <c r="D10" s="10">
        <f>D11</f>
        <v>200665</v>
      </c>
    </row>
    <row r="11" spans="2:4" ht="21" customHeight="1">
      <c r="B11" s="18"/>
      <c r="C11" s="14" t="s">
        <v>18</v>
      </c>
      <c r="D11" s="8">
        <v>200665</v>
      </c>
    </row>
    <row r="12" spans="2:4" ht="21" customHeight="1">
      <c r="B12" s="16" t="s">
        <v>12</v>
      </c>
      <c r="C12" s="9"/>
      <c r="D12" s="10">
        <f>D13</f>
        <v>19874</v>
      </c>
    </row>
    <row r="13" spans="2:4" ht="21" customHeight="1">
      <c r="B13" s="18"/>
      <c r="C13" s="14" t="s">
        <v>19</v>
      </c>
      <c r="D13" s="8">
        <v>19874</v>
      </c>
    </row>
    <row r="14" spans="2:4" ht="21" customHeight="1">
      <c r="B14" s="16" t="s">
        <v>13</v>
      </c>
      <c r="C14" s="9"/>
      <c r="D14" s="10">
        <f>D15</f>
        <v>4056</v>
      </c>
    </row>
    <row r="15" spans="2:4" ht="21" customHeight="1">
      <c r="B15" s="18"/>
      <c r="C15" s="14" t="s">
        <v>20</v>
      </c>
      <c r="D15" s="8">
        <v>4056</v>
      </c>
    </row>
    <row r="16" spans="2:4" ht="21" customHeight="1">
      <c r="B16" s="16" t="s">
        <v>14</v>
      </c>
      <c r="C16" s="9"/>
      <c r="D16" s="10">
        <f>D17</f>
        <v>899</v>
      </c>
    </row>
    <row r="17" spans="2:4" ht="21" customHeight="1">
      <c r="B17" s="18"/>
      <c r="C17" s="14" t="s">
        <v>21</v>
      </c>
      <c r="D17" s="8">
        <v>899</v>
      </c>
    </row>
    <row r="18" spans="2:4" ht="21" customHeight="1">
      <c r="B18" s="16" t="s">
        <v>15</v>
      </c>
      <c r="C18" s="9"/>
      <c r="D18" s="10">
        <f>D19</f>
        <v>240000</v>
      </c>
    </row>
    <row r="19" spans="2:4" ht="21" customHeight="1">
      <c r="B19" s="18"/>
      <c r="C19" s="14" t="s">
        <v>22</v>
      </c>
      <c r="D19" s="8">
        <v>240000</v>
      </c>
    </row>
    <row r="20" spans="2:4" ht="21" customHeight="1">
      <c r="B20" s="16" t="s">
        <v>16</v>
      </c>
      <c r="C20" s="9"/>
      <c r="D20" s="10">
        <f>SUM(D21:D23)</f>
        <v>2250</v>
      </c>
    </row>
    <row r="21" spans="2:4" ht="21" customHeight="1">
      <c r="B21" s="17"/>
      <c r="C21" s="6" t="s">
        <v>23</v>
      </c>
      <c r="D21" s="7">
        <v>486</v>
      </c>
    </row>
    <row r="22" spans="2:4" ht="21" customHeight="1">
      <c r="B22" s="17"/>
      <c r="C22" s="6" t="s">
        <v>24</v>
      </c>
      <c r="D22" s="7">
        <v>486</v>
      </c>
    </row>
    <row r="23" spans="2:4" ht="21" customHeight="1">
      <c r="B23" s="18"/>
      <c r="C23" s="14" t="s">
        <v>25</v>
      </c>
      <c r="D23" s="8">
        <v>1278</v>
      </c>
    </row>
    <row r="24" spans="2:4" ht="31.5" customHeight="1">
      <c r="B24" s="24" t="s">
        <v>7</v>
      </c>
      <c r="C24" s="25"/>
      <c r="D24" s="15">
        <f>SUM(D8:D23)/2</f>
        <v>859860</v>
      </c>
    </row>
    <row r="25" spans="2:4" ht="14.25" customHeight="1">
      <c r="B25" s="3"/>
      <c r="C25" s="3"/>
      <c r="D25" s="4"/>
    </row>
    <row r="26" spans="2:4" ht="14.25" customHeight="1">
      <c r="B26" s="1" t="s">
        <v>4</v>
      </c>
      <c r="D26" s="2" t="s">
        <v>5</v>
      </c>
    </row>
    <row r="27" spans="2:4" ht="31.5" customHeight="1">
      <c r="B27" s="11" t="s">
        <v>2</v>
      </c>
      <c r="C27" s="12" t="s">
        <v>3</v>
      </c>
      <c r="D27" s="13" t="s">
        <v>6</v>
      </c>
    </row>
    <row r="28" spans="2:4" ht="21" customHeight="1">
      <c r="B28" s="16" t="s">
        <v>26</v>
      </c>
      <c r="C28" s="9"/>
      <c r="D28" s="10">
        <f>D29</f>
        <v>578133</v>
      </c>
    </row>
    <row r="29" spans="2:4" ht="21" customHeight="1">
      <c r="B29" s="18"/>
      <c r="C29" s="14" t="s">
        <v>26</v>
      </c>
      <c r="D29" s="8">
        <v>578133</v>
      </c>
    </row>
    <row r="30" spans="2:4" ht="21" customHeight="1">
      <c r="B30" s="16" t="s">
        <v>27</v>
      </c>
      <c r="C30" s="9"/>
      <c r="D30" s="10">
        <f>D31</f>
        <v>200665</v>
      </c>
    </row>
    <row r="31" spans="2:4" ht="21" customHeight="1">
      <c r="B31" s="18"/>
      <c r="C31" s="14" t="s">
        <v>35</v>
      </c>
      <c r="D31" s="8">
        <v>200665</v>
      </c>
    </row>
    <row r="32" spans="2:4" ht="21" customHeight="1">
      <c r="B32" s="16" t="s">
        <v>28</v>
      </c>
      <c r="C32" s="9"/>
      <c r="D32" s="10">
        <f>D33</f>
        <v>50390</v>
      </c>
    </row>
    <row r="33" spans="2:4" ht="21" customHeight="1">
      <c r="B33" s="18"/>
      <c r="C33" s="14" t="s">
        <v>36</v>
      </c>
      <c r="D33" s="8">
        <v>50390</v>
      </c>
    </row>
    <row r="34" spans="2:4" ht="21" customHeight="1">
      <c r="B34" s="16" t="s">
        <v>29</v>
      </c>
      <c r="C34" s="9"/>
      <c r="D34" s="10">
        <f>D35</f>
        <v>780</v>
      </c>
    </row>
    <row r="35" spans="2:4" ht="21" customHeight="1">
      <c r="B35" s="18"/>
      <c r="C35" s="14" t="s">
        <v>37</v>
      </c>
      <c r="D35" s="8">
        <v>780</v>
      </c>
    </row>
    <row r="36" spans="2:4" ht="21" customHeight="1">
      <c r="B36" s="16" t="s">
        <v>30</v>
      </c>
      <c r="C36" s="9"/>
      <c r="D36" s="10">
        <f>D37</f>
        <v>4076</v>
      </c>
    </row>
    <row r="37" spans="2:4" ht="21" customHeight="1">
      <c r="B37" s="18"/>
      <c r="C37" s="14" t="s">
        <v>38</v>
      </c>
      <c r="D37" s="8">
        <v>4076</v>
      </c>
    </row>
    <row r="38" spans="2:4" ht="21" customHeight="1">
      <c r="B38" s="16" t="s">
        <v>31</v>
      </c>
      <c r="C38" s="9"/>
      <c r="D38" s="10">
        <f>D39</f>
        <v>1</v>
      </c>
    </row>
    <row r="39" spans="2:4" ht="21" customHeight="1">
      <c r="B39" s="18"/>
      <c r="C39" s="14" t="s">
        <v>39</v>
      </c>
      <c r="D39" s="8">
        <v>1</v>
      </c>
    </row>
    <row r="40" spans="2:4" ht="21" customHeight="1">
      <c r="B40" s="16" t="s">
        <v>32</v>
      </c>
      <c r="C40" s="9"/>
      <c r="D40" s="10">
        <f>D41</f>
        <v>23879</v>
      </c>
    </row>
    <row r="41" spans="2:4" ht="21" customHeight="1">
      <c r="B41" s="18"/>
      <c r="C41" s="14" t="s">
        <v>40</v>
      </c>
      <c r="D41" s="8">
        <v>23879</v>
      </c>
    </row>
    <row r="42" spans="2:4" ht="21" customHeight="1">
      <c r="B42" s="16" t="s">
        <v>33</v>
      </c>
      <c r="C42" s="9"/>
      <c r="D42" s="10">
        <f>D43</f>
        <v>1</v>
      </c>
    </row>
    <row r="43" spans="2:4" ht="21" customHeight="1">
      <c r="B43" s="18"/>
      <c r="C43" s="14" t="s">
        <v>41</v>
      </c>
      <c r="D43" s="8">
        <v>1</v>
      </c>
    </row>
    <row r="44" spans="2:4" ht="21" customHeight="1">
      <c r="B44" s="16" t="s">
        <v>34</v>
      </c>
      <c r="C44" s="9"/>
      <c r="D44" s="10">
        <f>D45</f>
        <v>1935</v>
      </c>
    </row>
    <row r="45" spans="2:4" ht="20.25" customHeight="1">
      <c r="B45" s="18"/>
      <c r="C45" s="14" t="s">
        <v>42</v>
      </c>
      <c r="D45" s="8">
        <v>1935</v>
      </c>
    </row>
    <row r="46" spans="2:4" ht="31.5" customHeight="1">
      <c r="B46" s="24" t="s">
        <v>8</v>
      </c>
      <c r="C46" s="25"/>
      <c r="D46" s="15">
        <f>SUM(D28:D45)/2</f>
        <v>859860</v>
      </c>
    </row>
  </sheetData>
  <sheetProtection password="DC94" sheet="1"/>
  <mergeCells count="2">
    <mergeCell ref="B46:C4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4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363252</v>
      </c>
    </row>
    <row r="9" spans="2:4" ht="21" customHeight="1">
      <c r="B9" s="17"/>
      <c r="C9" s="6" t="s">
        <v>10</v>
      </c>
      <c r="D9" s="7">
        <v>361677</v>
      </c>
    </row>
    <row r="10" spans="2:4" ht="21" customHeight="1">
      <c r="B10" s="18"/>
      <c r="C10" s="14" t="s">
        <v>17</v>
      </c>
      <c r="D10" s="8">
        <v>1575</v>
      </c>
    </row>
    <row r="11" spans="2:4" ht="21" customHeight="1">
      <c r="B11" s="16" t="s">
        <v>11</v>
      </c>
      <c r="C11" s="9"/>
      <c r="D11" s="10">
        <f>D12</f>
        <v>212649</v>
      </c>
    </row>
    <row r="12" spans="2:4" ht="21" customHeight="1">
      <c r="B12" s="18"/>
      <c r="C12" s="14" t="s">
        <v>18</v>
      </c>
      <c r="D12" s="8">
        <v>212649</v>
      </c>
    </row>
    <row r="13" spans="2:4" ht="21" customHeight="1">
      <c r="B13" s="16" t="s">
        <v>12</v>
      </c>
      <c r="C13" s="9"/>
      <c r="D13" s="10">
        <f>D14</f>
        <v>16377</v>
      </c>
    </row>
    <row r="14" spans="2:4" ht="21" customHeight="1">
      <c r="B14" s="18"/>
      <c r="C14" s="14" t="s">
        <v>19</v>
      </c>
      <c r="D14" s="8">
        <v>16377</v>
      </c>
    </row>
    <row r="15" spans="2:4" ht="21" customHeight="1">
      <c r="B15" s="16" t="s">
        <v>13</v>
      </c>
      <c r="C15" s="9"/>
      <c r="D15" s="10">
        <f>D16</f>
        <v>0</v>
      </c>
    </row>
    <row r="16" spans="2:4" ht="21" customHeight="1">
      <c r="B16" s="18"/>
      <c r="C16" s="14" t="s">
        <v>20</v>
      </c>
      <c r="D16" s="8">
        <v>0</v>
      </c>
    </row>
    <row r="17" spans="2:4" ht="21" customHeight="1">
      <c r="B17" s="16" t="s">
        <v>14</v>
      </c>
      <c r="C17" s="9"/>
      <c r="D17" s="10">
        <f>D18</f>
        <v>120</v>
      </c>
    </row>
    <row r="18" spans="2:4" ht="21" customHeight="1">
      <c r="B18" s="18"/>
      <c r="C18" s="14" t="s">
        <v>21</v>
      </c>
      <c r="D18" s="8">
        <v>120</v>
      </c>
    </row>
    <row r="19" spans="2:4" ht="21" customHeight="1">
      <c r="B19" s="16" t="s">
        <v>15</v>
      </c>
      <c r="C19" s="9"/>
      <c r="D19" s="10">
        <f>D20</f>
        <v>44000</v>
      </c>
    </row>
    <row r="20" spans="2:4" ht="21" customHeight="1">
      <c r="B20" s="18"/>
      <c r="C20" s="14" t="s">
        <v>22</v>
      </c>
      <c r="D20" s="8">
        <v>44000</v>
      </c>
    </row>
    <row r="21" spans="2:4" ht="21" customHeight="1">
      <c r="B21" s="16" t="s">
        <v>16</v>
      </c>
      <c r="C21" s="9"/>
      <c r="D21" s="10">
        <f>SUM(D22:D24)</f>
        <v>1355</v>
      </c>
    </row>
    <row r="22" spans="2:4" ht="21" customHeight="1">
      <c r="B22" s="17"/>
      <c r="C22" s="6" t="s">
        <v>23</v>
      </c>
      <c r="D22" s="7">
        <v>180</v>
      </c>
    </row>
    <row r="23" spans="2:4" ht="21" customHeight="1">
      <c r="B23" s="17"/>
      <c r="C23" s="6" t="s">
        <v>24</v>
      </c>
      <c r="D23" s="7">
        <v>180</v>
      </c>
    </row>
    <row r="24" spans="2:4" ht="21" customHeight="1">
      <c r="B24" s="18"/>
      <c r="C24" s="14" t="s">
        <v>25</v>
      </c>
      <c r="D24" s="8">
        <v>995</v>
      </c>
    </row>
    <row r="25" spans="2:4" ht="31.5" customHeight="1">
      <c r="B25" s="24" t="s">
        <v>7</v>
      </c>
      <c r="C25" s="25"/>
      <c r="D25" s="15">
        <f>SUM(D8:D24)/2</f>
        <v>637753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332311</v>
      </c>
    </row>
    <row r="30" spans="2:4" ht="21" customHeight="1">
      <c r="B30" s="18"/>
      <c r="C30" s="14" t="s">
        <v>26</v>
      </c>
      <c r="D30" s="8">
        <v>332311</v>
      </c>
    </row>
    <row r="31" spans="2:4" ht="21" customHeight="1">
      <c r="B31" s="16" t="s">
        <v>27</v>
      </c>
      <c r="C31" s="9"/>
      <c r="D31" s="10">
        <f>D32</f>
        <v>227649</v>
      </c>
    </row>
    <row r="32" spans="2:4" ht="21" customHeight="1">
      <c r="B32" s="18"/>
      <c r="C32" s="14" t="s">
        <v>35</v>
      </c>
      <c r="D32" s="8">
        <v>227649</v>
      </c>
    </row>
    <row r="33" spans="2:4" ht="21" customHeight="1">
      <c r="B33" s="16" t="s">
        <v>28</v>
      </c>
      <c r="C33" s="9"/>
      <c r="D33" s="10">
        <f>D34</f>
        <v>48981</v>
      </c>
    </row>
    <row r="34" spans="2:4" ht="21" customHeight="1">
      <c r="B34" s="18"/>
      <c r="C34" s="14" t="s">
        <v>36</v>
      </c>
      <c r="D34" s="8">
        <v>48981</v>
      </c>
    </row>
    <row r="35" spans="2:4" ht="21" customHeight="1">
      <c r="B35" s="16" t="s">
        <v>29</v>
      </c>
      <c r="C35" s="9"/>
      <c r="D35" s="10">
        <f>D36</f>
        <v>1050</v>
      </c>
    </row>
    <row r="36" spans="2:4" ht="21" customHeight="1">
      <c r="B36" s="18"/>
      <c r="C36" s="14" t="s">
        <v>37</v>
      </c>
      <c r="D36" s="8">
        <v>1050</v>
      </c>
    </row>
    <row r="37" spans="2:4" ht="21" customHeight="1">
      <c r="B37" s="16" t="s">
        <v>30</v>
      </c>
      <c r="C37" s="9"/>
      <c r="D37" s="10">
        <f>D38</f>
        <v>3501</v>
      </c>
    </row>
    <row r="38" spans="2:4" ht="21" customHeight="1">
      <c r="B38" s="18"/>
      <c r="C38" s="14" t="s">
        <v>38</v>
      </c>
      <c r="D38" s="8">
        <v>3501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22655</v>
      </c>
    </row>
    <row r="42" spans="2:4" ht="21" customHeight="1">
      <c r="B42" s="18"/>
      <c r="C42" s="14" t="s">
        <v>40</v>
      </c>
      <c r="D42" s="8">
        <v>22655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1604</v>
      </c>
    </row>
    <row r="46" spans="2:4" ht="20.25" customHeight="1">
      <c r="B46" s="18"/>
      <c r="C46" s="14" t="s">
        <v>42</v>
      </c>
      <c r="D46" s="8">
        <v>1604</v>
      </c>
    </row>
    <row r="47" spans="2:4" ht="31.5" customHeight="1">
      <c r="B47" s="24" t="s">
        <v>8</v>
      </c>
      <c r="C47" s="25"/>
      <c r="D47" s="15">
        <f>SUM(D29:D46)/2</f>
        <v>637753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9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332109</v>
      </c>
    </row>
    <row r="9" spans="2:4" ht="21" customHeight="1">
      <c r="B9" s="17"/>
      <c r="C9" s="6" t="s">
        <v>10</v>
      </c>
      <c r="D9" s="7">
        <v>331353</v>
      </c>
    </row>
    <row r="10" spans="2:4" ht="21" customHeight="1">
      <c r="B10" s="18"/>
      <c r="C10" s="14" t="s">
        <v>17</v>
      </c>
      <c r="D10" s="8">
        <v>756</v>
      </c>
    </row>
    <row r="11" spans="2:4" ht="21" customHeight="1">
      <c r="B11" s="16" t="s">
        <v>11</v>
      </c>
      <c r="C11" s="9"/>
      <c r="D11" s="10">
        <f>D12</f>
        <v>199535</v>
      </c>
    </row>
    <row r="12" spans="2:4" ht="21" customHeight="1">
      <c r="B12" s="18"/>
      <c r="C12" s="14" t="s">
        <v>18</v>
      </c>
      <c r="D12" s="8">
        <v>199535</v>
      </c>
    </row>
    <row r="13" spans="2:4" ht="21" customHeight="1">
      <c r="B13" s="16" t="s">
        <v>12</v>
      </c>
      <c r="C13" s="9"/>
      <c r="D13" s="10">
        <f>D14</f>
        <v>4368</v>
      </c>
    </row>
    <row r="14" spans="2:4" ht="21" customHeight="1">
      <c r="B14" s="18"/>
      <c r="C14" s="14" t="s">
        <v>19</v>
      </c>
      <c r="D14" s="8">
        <v>4368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320</v>
      </c>
    </row>
    <row r="18" spans="2:4" ht="21" customHeight="1">
      <c r="B18" s="18"/>
      <c r="C18" s="14" t="s">
        <v>21</v>
      </c>
      <c r="D18" s="8">
        <v>320</v>
      </c>
    </row>
    <row r="19" spans="2:4" ht="21" customHeight="1">
      <c r="B19" s="16" t="s">
        <v>15</v>
      </c>
      <c r="C19" s="9"/>
      <c r="D19" s="10">
        <f>D20</f>
        <v>25000</v>
      </c>
    </row>
    <row r="20" spans="2:4" ht="21" customHeight="1">
      <c r="B20" s="18"/>
      <c r="C20" s="14" t="s">
        <v>22</v>
      </c>
      <c r="D20" s="8">
        <v>25000</v>
      </c>
    </row>
    <row r="21" spans="2:4" ht="21" customHeight="1">
      <c r="B21" s="16" t="s">
        <v>16</v>
      </c>
      <c r="C21" s="9"/>
      <c r="D21" s="10">
        <f>SUM(D22:D24)</f>
        <v>1594</v>
      </c>
    </row>
    <row r="22" spans="2:4" ht="21" customHeight="1">
      <c r="B22" s="17"/>
      <c r="C22" s="6" t="s">
        <v>23</v>
      </c>
      <c r="D22" s="7">
        <v>100</v>
      </c>
    </row>
    <row r="23" spans="2:4" ht="21" customHeight="1">
      <c r="B23" s="17"/>
      <c r="C23" s="6" t="s">
        <v>24</v>
      </c>
      <c r="D23" s="7">
        <v>100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562927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270402</v>
      </c>
    </row>
    <row r="30" spans="2:4" ht="21" customHeight="1">
      <c r="B30" s="18"/>
      <c r="C30" s="14" t="s">
        <v>26</v>
      </c>
      <c r="D30" s="8">
        <v>270402</v>
      </c>
    </row>
    <row r="31" spans="2:4" ht="21" customHeight="1">
      <c r="B31" s="16" t="s">
        <v>27</v>
      </c>
      <c r="C31" s="9"/>
      <c r="D31" s="10">
        <f>D32</f>
        <v>217100</v>
      </c>
    </row>
    <row r="32" spans="2:4" ht="21" customHeight="1">
      <c r="B32" s="18"/>
      <c r="C32" s="14" t="s">
        <v>35</v>
      </c>
      <c r="D32" s="8">
        <v>217100</v>
      </c>
    </row>
    <row r="33" spans="2:4" ht="21" customHeight="1">
      <c r="B33" s="16" t="s">
        <v>28</v>
      </c>
      <c r="C33" s="9"/>
      <c r="D33" s="10">
        <f>D34</f>
        <v>46278</v>
      </c>
    </row>
    <row r="34" spans="2:4" ht="21" customHeight="1">
      <c r="B34" s="18"/>
      <c r="C34" s="14" t="s">
        <v>36</v>
      </c>
      <c r="D34" s="8">
        <v>46278</v>
      </c>
    </row>
    <row r="35" spans="2:4" ht="21" customHeight="1">
      <c r="B35" s="16" t="s">
        <v>29</v>
      </c>
      <c r="C35" s="9"/>
      <c r="D35" s="10">
        <f>D36</f>
        <v>975</v>
      </c>
    </row>
    <row r="36" spans="2:4" ht="21" customHeight="1">
      <c r="B36" s="18"/>
      <c r="C36" s="14" t="s">
        <v>37</v>
      </c>
      <c r="D36" s="8">
        <v>975</v>
      </c>
    </row>
    <row r="37" spans="2:4" ht="21" customHeight="1">
      <c r="B37" s="16" t="s">
        <v>30</v>
      </c>
      <c r="C37" s="9"/>
      <c r="D37" s="10">
        <f>D38</f>
        <v>3644</v>
      </c>
    </row>
    <row r="38" spans="2:4" ht="21" customHeight="1">
      <c r="B38" s="18"/>
      <c r="C38" s="14" t="s">
        <v>38</v>
      </c>
      <c r="D38" s="8">
        <v>3644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22854</v>
      </c>
    </row>
    <row r="42" spans="2:4" ht="21" customHeight="1">
      <c r="B42" s="18"/>
      <c r="C42" s="14" t="s">
        <v>40</v>
      </c>
      <c r="D42" s="8">
        <v>22854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1672</v>
      </c>
    </row>
    <row r="46" spans="2:4" ht="20.25" customHeight="1">
      <c r="B46" s="18"/>
      <c r="C46" s="14" t="s">
        <v>42</v>
      </c>
      <c r="D46" s="8">
        <v>1672</v>
      </c>
    </row>
    <row r="47" spans="2:4" ht="31.5" customHeight="1">
      <c r="B47" s="24" t="s">
        <v>8</v>
      </c>
      <c r="C47" s="25"/>
      <c r="D47" s="15">
        <f>SUM(D29:D46)/2</f>
        <v>562927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50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312403</v>
      </c>
    </row>
    <row r="9" spans="2:4" ht="21" customHeight="1">
      <c r="B9" s="17"/>
      <c r="C9" s="6" t="s">
        <v>10</v>
      </c>
      <c r="D9" s="7">
        <v>311767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194179</v>
      </c>
    </row>
    <row r="12" spans="2:4" ht="21" customHeight="1">
      <c r="B12" s="18"/>
      <c r="C12" s="14" t="s">
        <v>18</v>
      </c>
      <c r="D12" s="8">
        <v>194179</v>
      </c>
    </row>
    <row r="13" spans="2:4" ht="21" customHeight="1">
      <c r="B13" s="16" t="s">
        <v>12</v>
      </c>
      <c r="C13" s="9"/>
      <c r="D13" s="10">
        <f>D14</f>
        <v>9576</v>
      </c>
    </row>
    <row r="14" spans="2:4" ht="21" customHeight="1">
      <c r="B14" s="18"/>
      <c r="C14" s="14" t="s">
        <v>19</v>
      </c>
      <c r="D14" s="8">
        <v>9576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15</v>
      </c>
      <c r="C19" s="9"/>
      <c r="D19" s="10">
        <f>D20</f>
        <v>45000</v>
      </c>
    </row>
    <row r="20" spans="2:4" ht="21" customHeight="1">
      <c r="B20" s="18"/>
      <c r="C20" s="14" t="s">
        <v>22</v>
      </c>
      <c r="D20" s="8">
        <v>45000</v>
      </c>
    </row>
    <row r="21" spans="2:4" ht="21" customHeight="1">
      <c r="B21" s="16" t="s">
        <v>16</v>
      </c>
      <c r="C21" s="9"/>
      <c r="D21" s="10">
        <f>SUM(D22:D24)</f>
        <v>1610</v>
      </c>
    </row>
    <row r="22" spans="2:4" ht="21" customHeight="1">
      <c r="B22" s="17"/>
      <c r="C22" s="6" t="s">
        <v>23</v>
      </c>
      <c r="D22" s="7">
        <v>108</v>
      </c>
    </row>
    <row r="23" spans="2:4" ht="21" customHeight="1">
      <c r="B23" s="17"/>
      <c r="C23" s="6" t="s">
        <v>24</v>
      </c>
      <c r="D23" s="7">
        <v>108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562770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271766</v>
      </c>
    </row>
    <row r="30" spans="2:4" ht="21" customHeight="1">
      <c r="B30" s="18"/>
      <c r="C30" s="14" t="s">
        <v>26</v>
      </c>
      <c r="D30" s="8">
        <v>271766</v>
      </c>
    </row>
    <row r="31" spans="2:4" ht="21" customHeight="1">
      <c r="B31" s="16" t="s">
        <v>27</v>
      </c>
      <c r="C31" s="9"/>
      <c r="D31" s="10">
        <f>D32</f>
        <v>214863</v>
      </c>
    </row>
    <row r="32" spans="2:4" ht="21" customHeight="1">
      <c r="B32" s="18"/>
      <c r="C32" s="14" t="s">
        <v>35</v>
      </c>
      <c r="D32" s="8">
        <v>214863</v>
      </c>
    </row>
    <row r="33" spans="2:4" ht="21" customHeight="1">
      <c r="B33" s="16" t="s">
        <v>28</v>
      </c>
      <c r="C33" s="9"/>
      <c r="D33" s="10">
        <f>D34</f>
        <v>45041</v>
      </c>
    </row>
    <row r="34" spans="2:4" ht="21" customHeight="1">
      <c r="B34" s="18"/>
      <c r="C34" s="14" t="s">
        <v>36</v>
      </c>
      <c r="D34" s="8">
        <v>45041</v>
      </c>
    </row>
    <row r="35" spans="2:4" ht="21" customHeight="1">
      <c r="B35" s="16" t="s">
        <v>29</v>
      </c>
      <c r="C35" s="9"/>
      <c r="D35" s="10">
        <f>D36</f>
        <v>2139</v>
      </c>
    </row>
    <row r="36" spans="2:4" ht="21" customHeight="1">
      <c r="B36" s="18"/>
      <c r="C36" s="14" t="s">
        <v>37</v>
      </c>
      <c r="D36" s="8">
        <v>2139</v>
      </c>
    </row>
    <row r="37" spans="2:4" ht="21" customHeight="1">
      <c r="B37" s="16" t="s">
        <v>30</v>
      </c>
      <c r="C37" s="9"/>
      <c r="D37" s="10">
        <f>D38</f>
        <v>3313</v>
      </c>
    </row>
    <row r="38" spans="2:4" ht="21" customHeight="1">
      <c r="B38" s="18"/>
      <c r="C38" s="14" t="s">
        <v>38</v>
      </c>
      <c r="D38" s="8">
        <v>3313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23891</v>
      </c>
    </row>
    <row r="42" spans="2:4" ht="21" customHeight="1">
      <c r="B42" s="18"/>
      <c r="C42" s="14" t="s">
        <v>40</v>
      </c>
      <c r="D42" s="8">
        <v>23891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1755</v>
      </c>
    </row>
    <row r="46" spans="2:4" ht="20.25" customHeight="1">
      <c r="B46" s="18"/>
      <c r="C46" s="14" t="s">
        <v>42</v>
      </c>
      <c r="D46" s="8">
        <v>1755</v>
      </c>
    </row>
    <row r="47" spans="2:4" ht="31.5" customHeight="1">
      <c r="B47" s="24" t="s">
        <v>8</v>
      </c>
      <c r="C47" s="25"/>
      <c r="D47" s="15">
        <f>SUM(D29:D46)/2</f>
        <v>562770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51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300335</v>
      </c>
    </row>
    <row r="9" spans="2:4" ht="21" customHeight="1">
      <c r="B9" s="17"/>
      <c r="C9" s="6" t="s">
        <v>10</v>
      </c>
      <c r="D9" s="7">
        <v>299699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209541</v>
      </c>
    </row>
    <row r="12" spans="2:4" ht="21" customHeight="1">
      <c r="B12" s="18"/>
      <c r="C12" s="14" t="s">
        <v>18</v>
      </c>
      <c r="D12" s="8">
        <v>209541</v>
      </c>
    </row>
    <row r="13" spans="2:4" ht="21" customHeight="1">
      <c r="B13" s="16" t="s">
        <v>12</v>
      </c>
      <c r="C13" s="9"/>
      <c r="D13" s="10">
        <f>D14</f>
        <v>9558</v>
      </c>
    </row>
    <row r="14" spans="2:4" ht="21" customHeight="1">
      <c r="B14" s="18"/>
      <c r="C14" s="14" t="s">
        <v>19</v>
      </c>
      <c r="D14" s="8">
        <v>9558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56000</v>
      </c>
    </row>
    <row r="20" spans="2:4" ht="21" customHeight="1">
      <c r="B20" s="18"/>
      <c r="C20" s="14" t="s">
        <v>55</v>
      </c>
      <c r="D20" s="8">
        <v>56000</v>
      </c>
    </row>
    <row r="21" spans="2:4" ht="21" customHeight="1">
      <c r="B21" s="16" t="s">
        <v>53</v>
      </c>
      <c r="C21" s="9"/>
      <c r="D21" s="10">
        <f>D22</f>
        <v>63000</v>
      </c>
    </row>
    <row r="22" spans="2:4" ht="21" customHeight="1">
      <c r="B22" s="18"/>
      <c r="C22" s="14" t="s">
        <v>22</v>
      </c>
      <c r="D22" s="8">
        <v>63000</v>
      </c>
    </row>
    <row r="23" spans="2:4" ht="21" customHeight="1">
      <c r="B23" s="16" t="s">
        <v>54</v>
      </c>
      <c r="C23" s="9"/>
      <c r="D23" s="10">
        <f>SUM(D24:D26)</f>
        <v>1445</v>
      </c>
    </row>
    <row r="24" spans="2:4" ht="21" customHeight="1">
      <c r="B24" s="17"/>
      <c r="C24" s="6" t="s">
        <v>23</v>
      </c>
      <c r="D24" s="7">
        <v>90</v>
      </c>
    </row>
    <row r="25" spans="2:4" ht="21" customHeight="1">
      <c r="B25" s="17"/>
      <c r="C25" s="6" t="s">
        <v>24</v>
      </c>
      <c r="D25" s="7">
        <v>90</v>
      </c>
    </row>
    <row r="26" spans="2:4" ht="21" customHeight="1">
      <c r="B26" s="18"/>
      <c r="C26" s="14" t="s">
        <v>25</v>
      </c>
      <c r="D26" s="8">
        <v>1265</v>
      </c>
    </row>
    <row r="27" spans="2:4" ht="31.5" customHeight="1">
      <c r="B27" s="24" t="s">
        <v>7</v>
      </c>
      <c r="C27" s="25"/>
      <c r="D27" s="15">
        <f>SUM(D8:D26)/2</f>
        <v>639881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311475</v>
      </c>
    </row>
    <row r="32" spans="2:4" ht="21" customHeight="1">
      <c r="B32" s="18"/>
      <c r="C32" s="14" t="s">
        <v>26</v>
      </c>
      <c r="D32" s="8">
        <v>311475</v>
      </c>
    </row>
    <row r="33" spans="2:4" ht="21" customHeight="1">
      <c r="B33" s="16" t="s">
        <v>27</v>
      </c>
      <c r="C33" s="9"/>
      <c r="D33" s="10">
        <f>D34</f>
        <v>258875</v>
      </c>
    </row>
    <row r="34" spans="2:4" ht="21" customHeight="1">
      <c r="B34" s="18"/>
      <c r="C34" s="14" t="s">
        <v>35</v>
      </c>
      <c r="D34" s="8">
        <v>258875</v>
      </c>
    </row>
    <row r="35" spans="2:4" ht="21" customHeight="1">
      <c r="B35" s="16" t="s">
        <v>28</v>
      </c>
      <c r="C35" s="9"/>
      <c r="D35" s="10">
        <f>D36</f>
        <v>38711</v>
      </c>
    </row>
    <row r="36" spans="2:4" ht="21" customHeight="1">
      <c r="B36" s="18"/>
      <c r="C36" s="14" t="s">
        <v>36</v>
      </c>
      <c r="D36" s="8">
        <v>38711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3264</v>
      </c>
    </row>
    <row r="40" spans="2:4" ht="21" customHeight="1">
      <c r="B40" s="18"/>
      <c r="C40" s="14" t="s">
        <v>38</v>
      </c>
      <c r="D40" s="8">
        <v>3264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23666</v>
      </c>
    </row>
    <row r="44" spans="2:4" ht="21" customHeight="1">
      <c r="B44" s="18"/>
      <c r="C44" s="14" t="s">
        <v>40</v>
      </c>
      <c r="D44" s="8">
        <v>23666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1749</v>
      </c>
    </row>
    <row r="48" spans="2:4" ht="20.25" customHeight="1">
      <c r="B48" s="18"/>
      <c r="C48" s="14" t="s">
        <v>42</v>
      </c>
      <c r="D48" s="8">
        <v>1749</v>
      </c>
    </row>
    <row r="49" spans="2:4" ht="31.5" customHeight="1">
      <c r="B49" s="24" t="s">
        <v>8</v>
      </c>
      <c r="C49" s="25"/>
      <c r="D49" s="15">
        <f>SUM(D31:D48)/2</f>
        <v>639881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275188</v>
      </c>
    </row>
    <row r="9" spans="2:4" ht="21" customHeight="1">
      <c r="B9" s="17"/>
      <c r="C9" s="6" t="s">
        <v>10</v>
      </c>
      <c r="D9" s="7">
        <v>274661</v>
      </c>
    </row>
    <row r="10" spans="2:4" ht="21" customHeight="1">
      <c r="B10" s="18"/>
      <c r="C10" s="14" t="s">
        <v>17</v>
      </c>
      <c r="D10" s="8">
        <v>527</v>
      </c>
    </row>
    <row r="11" spans="2:4" ht="21" customHeight="1">
      <c r="B11" s="16" t="s">
        <v>11</v>
      </c>
      <c r="C11" s="9"/>
      <c r="D11" s="10">
        <f>D12</f>
        <v>190461</v>
      </c>
    </row>
    <row r="12" spans="2:4" ht="21" customHeight="1">
      <c r="B12" s="18"/>
      <c r="C12" s="14" t="s">
        <v>18</v>
      </c>
      <c r="D12" s="8">
        <v>190461</v>
      </c>
    </row>
    <row r="13" spans="2:4" ht="21" customHeight="1">
      <c r="B13" s="16" t="s">
        <v>12</v>
      </c>
      <c r="C13" s="9"/>
      <c r="D13" s="10">
        <f>D14</f>
        <v>17851</v>
      </c>
    </row>
    <row r="14" spans="2:4" ht="21" customHeight="1">
      <c r="B14" s="18"/>
      <c r="C14" s="14" t="s">
        <v>19</v>
      </c>
      <c r="D14" s="8">
        <v>17851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1</v>
      </c>
    </row>
    <row r="20" spans="2:4" ht="21" customHeight="1">
      <c r="B20" s="18"/>
      <c r="C20" s="14" t="s">
        <v>55</v>
      </c>
      <c r="D20" s="8">
        <v>1</v>
      </c>
    </row>
    <row r="21" spans="2:4" ht="21" customHeight="1">
      <c r="B21" s="16" t="s">
        <v>53</v>
      </c>
      <c r="C21" s="9"/>
      <c r="D21" s="10">
        <f>D22</f>
        <v>73000</v>
      </c>
    </row>
    <row r="22" spans="2:4" ht="21" customHeight="1">
      <c r="B22" s="18"/>
      <c r="C22" s="14" t="s">
        <v>22</v>
      </c>
      <c r="D22" s="8">
        <v>73000</v>
      </c>
    </row>
    <row r="23" spans="2:4" ht="21" customHeight="1">
      <c r="B23" s="16" t="s">
        <v>54</v>
      </c>
      <c r="C23" s="9"/>
      <c r="D23" s="10">
        <f>SUM(D24:D26)</f>
        <v>1715</v>
      </c>
    </row>
    <row r="24" spans="2:4" ht="21" customHeight="1">
      <c r="B24" s="17"/>
      <c r="C24" s="6" t="s">
        <v>23</v>
      </c>
      <c r="D24" s="7">
        <v>80</v>
      </c>
    </row>
    <row r="25" spans="2:4" ht="21" customHeight="1">
      <c r="B25" s="17"/>
      <c r="C25" s="6" t="s">
        <v>24</v>
      </c>
      <c r="D25" s="7">
        <v>80</v>
      </c>
    </row>
    <row r="26" spans="2:4" ht="21" customHeight="1">
      <c r="B26" s="18"/>
      <c r="C26" s="14" t="s">
        <v>25</v>
      </c>
      <c r="D26" s="8">
        <v>1555</v>
      </c>
    </row>
    <row r="27" spans="2:4" ht="31.5" customHeight="1">
      <c r="B27" s="24" t="s">
        <v>7</v>
      </c>
      <c r="C27" s="25"/>
      <c r="D27" s="15">
        <f>SUM(D8:D26)/2</f>
        <v>558218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259585</v>
      </c>
    </row>
    <row r="32" spans="2:4" ht="21" customHeight="1">
      <c r="B32" s="18"/>
      <c r="C32" s="14" t="s">
        <v>26</v>
      </c>
      <c r="D32" s="8">
        <v>259585</v>
      </c>
    </row>
    <row r="33" spans="2:4" ht="21" customHeight="1">
      <c r="B33" s="16" t="s">
        <v>27</v>
      </c>
      <c r="C33" s="9"/>
      <c r="D33" s="10">
        <f>D34</f>
        <v>210101</v>
      </c>
    </row>
    <row r="34" spans="2:4" ht="21" customHeight="1">
      <c r="B34" s="18"/>
      <c r="C34" s="14" t="s">
        <v>35</v>
      </c>
      <c r="D34" s="8">
        <v>210101</v>
      </c>
    </row>
    <row r="35" spans="2:4" ht="21" customHeight="1">
      <c r="B35" s="16" t="s">
        <v>28</v>
      </c>
      <c r="C35" s="9"/>
      <c r="D35" s="10">
        <f>D36</f>
        <v>39386</v>
      </c>
    </row>
    <row r="36" spans="2:4" ht="21" customHeight="1">
      <c r="B36" s="18"/>
      <c r="C36" s="14" t="s">
        <v>36</v>
      </c>
      <c r="D36" s="8">
        <v>39386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3183</v>
      </c>
    </row>
    <row r="40" spans="2:4" ht="21" customHeight="1">
      <c r="B40" s="18"/>
      <c r="C40" s="14" t="s">
        <v>38</v>
      </c>
      <c r="D40" s="8">
        <v>3183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42007</v>
      </c>
    </row>
    <row r="44" spans="2:4" ht="21" customHeight="1">
      <c r="B44" s="18"/>
      <c r="C44" s="14" t="s">
        <v>40</v>
      </c>
      <c r="D44" s="8">
        <v>42007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1815</v>
      </c>
    </row>
    <row r="48" spans="2:4" ht="20.25" customHeight="1">
      <c r="B48" s="18"/>
      <c r="C48" s="14" t="s">
        <v>42</v>
      </c>
      <c r="D48" s="8">
        <v>1815</v>
      </c>
    </row>
    <row r="49" spans="2:4" ht="31.5" customHeight="1">
      <c r="B49" s="24" t="s">
        <v>8</v>
      </c>
      <c r="C49" s="25"/>
      <c r="D49" s="15">
        <f>SUM(D31:D48)/2</f>
        <v>558218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7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OutlineSymbols="0" zoomScalePageLayoutView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57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280980</v>
      </c>
    </row>
    <row r="9" spans="2:4" ht="21" customHeight="1">
      <c r="B9" s="17"/>
      <c r="C9" s="6" t="s">
        <v>10</v>
      </c>
      <c r="D9" s="7">
        <v>280333</v>
      </c>
    </row>
    <row r="10" spans="2:4" ht="21" customHeight="1">
      <c r="B10" s="18"/>
      <c r="C10" s="14" t="s">
        <v>17</v>
      </c>
      <c r="D10" s="8">
        <v>647</v>
      </c>
    </row>
    <row r="11" spans="2:4" ht="21" customHeight="1">
      <c r="B11" s="16" t="s">
        <v>11</v>
      </c>
      <c r="C11" s="9"/>
      <c r="D11" s="10">
        <f>D12</f>
        <v>188328</v>
      </c>
    </row>
    <row r="12" spans="2:4" ht="21" customHeight="1">
      <c r="B12" s="18"/>
      <c r="C12" s="14" t="s">
        <v>18</v>
      </c>
      <c r="D12" s="8">
        <v>188328</v>
      </c>
    </row>
    <row r="13" spans="2:4" ht="21" customHeight="1">
      <c r="B13" s="16" t="s">
        <v>12</v>
      </c>
      <c r="C13" s="9"/>
      <c r="D13" s="10">
        <f>D14</f>
        <v>11181</v>
      </c>
    </row>
    <row r="14" spans="2:4" ht="21" customHeight="1">
      <c r="B14" s="18"/>
      <c r="C14" s="14" t="s">
        <v>19</v>
      </c>
      <c r="D14" s="8">
        <v>11181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29385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29384</v>
      </c>
    </row>
    <row r="22" spans="2:4" ht="21" customHeight="1">
      <c r="B22" s="16" t="s">
        <v>53</v>
      </c>
      <c r="C22" s="9"/>
      <c r="D22" s="10">
        <f>D23</f>
        <v>108000</v>
      </c>
    </row>
    <row r="23" spans="2:4" ht="21" customHeight="1">
      <c r="B23" s="18"/>
      <c r="C23" s="14" t="s">
        <v>22</v>
      </c>
      <c r="D23" s="8">
        <v>108000</v>
      </c>
    </row>
    <row r="24" spans="2:4" ht="21" customHeight="1">
      <c r="B24" s="16" t="s">
        <v>54</v>
      </c>
      <c r="C24" s="9"/>
      <c r="D24" s="10">
        <f>SUM(D25:D25)</f>
        <v>7811</v>
      </c>
    </row>
    <row r="25" spans="2:4" ht="21" customHeight="1">
      <c r="B25" s="18"/>
      <c r="C25" s="14" t="s">
        <v>23</v>
      </c>
      <c r="D25" s="8">
        <v>7811</v>
      </c>
    </row>
    <row r="26" spans="2:4" ht="31.5" customHeight="1">
      <c r="B26" s="24" t="s">
        <v>7</v>
      </c>
      <c r="C26" s="25"/>
      <c r="D26" s="15">
        <f>SUM(D8:D25)/2</f>
        <v>625687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305732</v>
      </c>
    </row>
    <row r="31" spans="2:4" ht="21" customHeight="1">
      <c r="B31" s="18"/>
      <c r="C31" s="14" t="s">
        <v>26</v>
      </c>
      <c r="D31" s="8">
        <v>305732</v>
      </c>
    </row>
    <row r="32" spans="2:4" ht="21" customHeight="1">
      <c r="B32" s="16" t="s">
        <v>27</v>
      </c>
      <c r="C32" s="9"/>
      <c r="D32" s="10">
        <f>D33</f>
        <v>221865</v>
      </c>
    </row>
    <row r="33" spans="2:4" ht="21" customHeight="1">
      <c r="B33" s="18"/>
      <c r="C33" s="14" t="s">
        <v>35</v>
      </c>
      <c r="D33" s="8">
        <v>221865</v>
      </c>
    </row>
    <row r="34" spans="2:4" ht="21" customHeight="1">
      <c r="B34" s="16" t="s">
        <v>28</v>
      </c>
      <c r="C34" s="9"/>
      <c r="D34" s="10">
        <f>D35</f>
        <v>35013</v>
      </c>
    </row>
    <row r="35" spans="2:4" ht="21" customHeight="1">
      <c r="B35" s="18"/>
      <c r="C35" s="14" t="s">
        <v>36</v>
      </c>
      <c r="D35" s="8">
        <v>35013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3183</v>
      </c>
    </row>
    <row r="39" spans="2:4" ht="21" customHeight="1">
      <c r="B39" s="18"/>
      <c r="C39" s="14" t="s">
        <v>38</v>
      </c>
      <c r="D39" s="8">
        <v>3183</v>
      </c>
    </row>
    <row r="40" spans="2:4" ht="21" customHeight="1">
      <c r="B40" s="16" t="s">
        <v>31</v>
      </c>
      <c r="C40" s="9"/>
      <c r="D40" s="10">
        <f>D41</f>
        <v>22285</v>
      </c>
    </row>
    <row r="41" spans="2:4" ht="21" customHeight="1">
      <c r="B41" s="18"/>
      <c r="C41" s="14" t="s">
        <v>39</v>
      </c>
      <c r="D41" s="8">
        <v>22285</v>
      </c>
    </row>
    <row r="42" spans="2:4" ht="21" customHeight="1">
      <c r="B42" s="16" t="s">
        <v>32</v>
      </c>
      <c r="C42" s="9"/>
      <c r="D42" s="10">
        <f>D43</f>
        <v>28035</v>
      </c>
    </row>
    <row r="43" spans="2:4" ht="21" customHeight="1">
      <c r="B43" s="18"/>
      <c r="C43" s="14" t="s">
        <v>40</v>
      </c>
      <c r="D43" s="8">
        <v>28035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6000</v>
      </c>
    </row>
    <row r="47" spans="2:4" ht="21" customHeight="1">
      <c r="B47" s="18"/>
      <c r="C47" s="14" t="s">
        <v>60</v>
      </c>
      <c r="D47" s="8">
        <v>6000</v>
      </c>
    </row>
    <row r="48" spans="2:4" ht="21" customHeight="1">
      <c r="B48" s="16" t="s">
        <v>61</v>
      </c>
      <c r="C48" s="9"/>
      <c r="D48" s="10">
        <f>D49</f>
        <v>1434</v>
      </c>
    </row>
    <row r="49" spans="2:4" ht="20.25" customHeight="1">
      <c r="B49" s="18"/>
      <c r="C49" s="14" t="s">
        <v>42</v>
      </c>
      <c r="D49" s="8">
        <v>1434</v>
      </c>
    </row>
    <row r="50" spans="2:4" ht="31.5" customHeight="1">
      <c r="B50" s="24" t="s">
        <v>8</v>
      </c>
      <c r="C50" s="25"/>
      <c r="D50" s="15">
        <f>SUM(D30:D49)/2</f>
        <v>625687</v>
      </c>
    </row>
  </sheetData>
  <sheetProtection password="DC94" sheet="1"/>
  <mergeCells count="2">
    <mergeCell ref="B26:C26"/>
    <mergeCell ref="B50:C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6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yukiko sugawara</cp:lastModifiedBy>
  <cp:lastPrinted>2019-02-28T01:17:57Z</cp:lastPrinted>
  <dcterms:created xsi:type="dcterms:W3CDTF">2011-05-30T07:37:52Z</dcterms:created>
  <dcterms:modified xsi:type="dcterms:W3CDTF">2019-02-28T01:53:34Z</dcterms:modified>
  <cp:category/>
  <cp:version/>
  <cp:contentType/>
  <cp:contentStatus/>
</cp:coreProperties>
</file>